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2d4d75d6d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orkflow" sheetId="1" r:id="R42bb71bae0bc4f48"/>
    <x:sheet xmlns:r="http://schemas.openxmlformats.org/officeDocument/2006/relationships" name="Worked example" sheetId="2" r:id="R4ccb6f70dba045f8"/>
    <x:sheet xmlns:r="http://schemas.openxmlformats.org/officeDocument/2006/relationships" name="Scope and decision" sheetId="3" r:id="Ra9e317d5192e4bd1"/>
    <x:sheet xmlns:r="http://schemas.openxmlformats.org/officeDocument/2006/relationships" name="Rubric" sheetId="4" r:id="R15ab39ec97b941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mm/dd/yy"/>
    <x:numFmt numFmtId="202" formatCode="0%"/>
  </x:numFmts>
  <x:fonts count="8">
    <x:font>
      <x:sz val="11"/>
      <x:name val="Carlito"/>
    </x:font>
    <x:font>
      <x:sz val="11"/>
      <x:color rgb="FF10233F"/>
      <x:name val="Arial"/>
    </x:font>
    <x:font>
      <x:b/>
      <x:sz val="16"/>
      <x:color rgb="FF10233F"/>
      <x:name val="Arial"/>
    </x:font>
    <x:font>
      <x:sz val="11"/>
      <x:color rgb="FF566476"/>
      <x:name val="Arial"/>
    </x:font>
    <x:font>
      <x:b/>
      <x:sz val="11"/>
      <x:color rgb="FFFFFFFF"/>
      <x:name val="Arial"/>
    </x:font>
    <x:font>
      <x:b/>
      <x:sz val="17"/>
      <x:color rgb="FF10233F"/>
      <x:name val="Arial"/>
    </x:font>
    <x:font>
      <x:b/>
      <x:sz val="14"/>
      <x:color rgb="FF10233F"/>
      <x:name val="Arial"/>
    </x:font>
    <x:font>
      <x:b/>
      <x:sz val="11"/>
      <x:color rgb="FF10233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33F"/>
      </x:patternFill>
    </x:fill>
    <x:fill>
      <x:patternFill patternType="solid">
        <x:fgColor rgb="FFF1F7EA"/>
      </x:patternFill>
    </x:fill>
    <x:fill>
      <x:patternFill patternType="solid">
        <x:fgColor rgb="FFFFF5D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87B238"/>
      </x:bottom>
      <x:diagonal/>
    </x:border>
    <x:border>
      <x:left/>
      <x:right/>
      <x:top style="medium">
        <x:color rgb="FFB9CCA6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805918"/>
      </x:font>
      <x:fill>
        <x:patternFill patternType="solid">
          <x:bgColor rgb="FFFFF0D0"/>
        </x:patternFill>
      </x:fill>
    </x:dxf>
    <x:dxf>
      <x:font>
        <x:b/>
        <x:color rgb="FF9E2C2C"/>
      </x:font>
      <x:fill>
        <x:patternFill patternType="solid">
          <x:bgColor rgb="FFFDECEC"/>
        </x:patternFill>
      </x:fill>
    </x:dxf>
    <x:dxf>
      <x:font>
        <x:b/>
        <x:color rgb="FF805918"/>
      </x:font>
      <x:fill>
        <x:patternFill patternType="solid">
          <x:bgColor rgb="FFFFF0D0"/>
        </x:patternFill>
      </x:fill>
    </x:dxf>
    <x:dxf>
      <x:font>
        <x:b/>
        <x:color rgb="FF9E2C2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d308d28c44098" /><Relationship Type="http://schemas.openxmlformats.org/officeDocument/2006/relationships/theme" Target="/xl/theme/theme1.xml" Id="R04c86d4e90a041ca" /><Relationship Type="http://schemas.openxmlformats.org/officeDocument/2006/relationships/sharedStrings" Target="/xl/sharedStrings.xml" Id="R81b8a3997fc24366" /><Relationship Type="http://schemas.openxmlformats.org/officeDocument/2006/relationships/worksheet" Target="/xl/worksheets/sheet1.xml" Id="R42bb71bae0bc4f48" /><Relationship Type="http://schemas.openxmlformats.org/officeDocument/2006/relationships/worksheet" Target="/xl/worksheets/sheet2.xml" Id="R4ccb6f70dba045f8" /><Relationship Type="http://schemas.openxmlformats.org/officeDocument/2006/relationships/worksheet" Target="/xl/worksheets/sheet3.xml" Id="Ra9e317d5192e4bd1" /><Relationship Type="http://schemas.openxmlformats.org/officeDocument/2006/relationships/worksheet" Target="/xl/worksheets/sheet4.xml" Id="R15ab39ec97b941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33F"/>
  </x:sheetPr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9" hidden="0" customWidth="1"/>
    <x:col min="2" max="2" width="53" hidden="0" customWidth="1"/>
    <x:col min="3" max="3" width="12" hidden="0" customWidth="1"/>
    <x:col min="4" max="4" width="52" hidden="0" customWidth="1"/>
    <x:col min="5" max="5" width="22" hidden="0" customWidth="1"/>
    <x:col min="6" max="6" width="42" hidden="0" customWidth="1"/>
    <x:col min="7" max="7" width="17" hidden="0" customWidth="1"/>
    <x:col min="8" max="8" width="2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AI readiness assessment template</x:v>
      </x:c>
      <x:c r="B2" s="3"/>
      <x:c r="C2" s="3"/>
      <x:c r="D2" s="3"/>
      <x:c r="E2" s="3"/>
      <x:c r="F2" s="3"/>
      <x:c r="G2" s="3"/>
      <x:c r="H2" s="3"/>
    </x:row>
    <x:row r="3" ht="22" customHeight="1">
      <x:c r="A3" s="4" t="str">
        <x:v>Start in Scope and decision. Then use the Rubric to score one workflow and record evidence, owners, actions and review dates in amber cells.</x:v>
      </x:c>
      <x:c r="B3" s="4"/>
      <x:c r="C3" s="4"/>
      <x:c r="D3" s="4"/>
      <x:c r="E3" s="4"/>
      <x:c r="F3" s="4"/>
      <x:c r="G3" s="4"/>
      <x:c r="H3" s="4"/>
    </x:row>
    <x:row r="4" ht="22" customHeight="1">
      <x:c r="A4" s="5"/>
      <x:c r="B4" s="5"/>
      <x:c r="C4" s="5"/>
      <x:c r="D4" s="5"/>
      <x:c r="E4" s="5"/>
      <x:c r="F4" s="5"/>
      <x:c r="G4" s="5"/>
      <x:c r="H4" s="5"/>
    </x:row>
    <x:row r="5" ht="22" customHeight="1">
      <x:c r="A5" s="2"/>
      <x:c r="B5" s="2"/>
      <x:c r="C5" s="2"/>
      <x:c r="D5" s="2"/>
      <x:c r="E5" s="2"/>
      <x:c r="F5" s="2"/>
      <x:c r="G5" s="2"/>
      <x:c r="H5" s="2"/>
    </x:row>
    <x:row r="6" ht="22" customHeight="1">
      <x:c r="A6" s="8" t="str">
        <x:v>Opportunity / 100</x:v>
      </x:c>
      <x:c r="B6" s="8"/>
      <x:c r="C6" s="8" t="str">
        <x:v>Readiness / 100</x:v>
      </x:c>
      <x:c r="D6" s="8"/>
      <x:c r="E6" s="8" t="str">
        <x:v>Planning recommendation</x:v>
      </x:c>
      <x:c r="F6" s="8"/>
      <x:c r="G6" s="8"/>
      <x:c r="H6" s="8"/>
    </x:row>
    <x:row r="7" ht="22" customHeight="1">
      <x:c r="A7" s="11" t="str">
        <x:f>IF(AND(COUNT(C19:C42)=24,COUNTIF(H19:H42,"Invalid response")=0),ROUND(B46*0.35+B47*0.3+B49*0.35,0),"")</x:f>
      </x:c>
      <x:c r="B7" s="11"/>
      <x:c r="C7" s="11" t="str">
        <x:f>IF(AND(COUNT(C19:C42)=24,COUNTIF(H19:H42,"Invalid response")=0),ROUND(B48*0.35+B50*0.35+B51*0.3,0),"")</x:f>
      </x:c>
      <x:c r="D7" s="11"/>
      <x:c r="E7" s="13" t="str">
        <x:f>IF(COUNTIF(H19:H42,"Invalid response")&gt;0,"Correct invalid responses",IF(COUNTIF(H19:H42,"Resolve before pilot")&gt;0,"Critical Prerequisite Required",IF(COUNT(C19:C42)&lt;24,"Complete all 24 responses",IF(AND(A7&lt;60,C7&lt;60),"Redesign or Deprioritize This Workflow",IF(A7&lt;60,"Technically Feasible, but the Business Case Is Weak",IF(C7&lt;60,"High Potential, but Preparation Is Required",IF(AND(A7&lt;80,C7&lt;80),"Conditional Candidate for a Controlled Pilot",IF(A7&lt;80,"Good Candidate for a Controlled Pilot",IF(C7&lt;80,"Strong Opportunity with Readiness Gaps","Strong Candidate for a Controlled Pilot")))))))))</x:f>
        <x:v>Complete all 24 responses</x:v>
      </x:c>
      <x:c r="F7" s="13"/>
      <x:c r="G7" s="13"/>
      <x:c r="H7" s="13"/>
    </x:row>
    <x:row r="8" ht="22" customHeight="1">
      <x:c r="A8" s="11"/>
      <x:c r="B8" s="11"/>
      <x:c r="C8" s="11"/>
      <x:c r="D8" s="11"/>
      <x:c r="E8" s="13"/>
      <x:c r="F8" s="13"/>
      <x:c r="G8" s="13"/>
      <x:c r="H8" s="13"/>
    </x:row>
    <x:row r="9" ht="22" customHeight="1">
      <x:c r="A9" s="11"/>
      <x:c r="B9" s="11"/>
      <x:c r="C9" s="11"/>
      <x:c r="D9" s="11"/>
      <x:c r="E9" s="13"/>
      <x:c r="F9" s="13"/>
      <x:c r="G9" s="13"/>
      <x:c r="H9" s="13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</x:row>
    <x:row r="11" ht="27" customHeight="1">
      <x:c r="A11" s="14" t="str">
        <x:v>Scores guide planning. Evidence review and appropriate human approval remain required before a pilot.</x:v>
      </x:c>
      <x:c r="B11" s="14"/>
      <x:c r="C11" s="14"/>
      <x:c r="D11" s="14"/>
      <x:c r="E11" s="14"/>
      <x:c r="F11" s="14"/>
      <x:c r="G11" s="14"/>
      <x:c r="H11" s="14"/>
    </x:row>
    <x:row r="12" ht="27" customHeight="1">
      <x:c r="A12" s="14" t="str">
        <x:f>IF(COUNTBLANK(D19:D42)+COUNTBLANK(E19:E42)+COUNTBLANK(F19:F42)+COUNTBLANK(G19:G42)&gt;0,"Review incomplete: record evidence, owners, actions and review dates for all responses.","Response records populated. Review evidence and obtain the required approval before a pilot.")</x:f>
        <x:v>Review incomplete: record evidence, owners, actions and review dates for all responses.</x:v>
      </x:c>
      <x:c r="B12" s="14"/>
      <x:c r="C12" s="14"/>
      <x:c r="D12" s="14"/>
      <x:c r="E12" s="14"/>
      <x:c r="F12" s="14"/>
      <x:c r="G12" s="14"/>
      <x:c r="H12" s="14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</x:row>
    <x:row r="14" ht="22" customHeight="1">
      <x:c r="A14" s="2" t="str">
        <x:v>Workflow</x:v>
      </x:c>
      <x:c r="B14" s="2"/>
      <x:c r="C14" s="15" t="str"/>
      <x:c r="D14" s="15"/>
      <x:c r="E14" s="15"/>
      <x:c r="F14" s="15"/>
      <x:c r="G14" s="15"/>
      <x:c r="H14" s="15"/>
    </x:row>
    <x:row r="15" ht="22" customHeight="1">
      <x:c r="A15" s="2" t="str">
        <x:v>Assessment owner</x:v>
      </x:c>
      <x:c r="B15" s="2"/>
      <x:c r="C15" s="15" t="str"/>
      <x:c r="D15" s="15"/>
      <x:c r="E15" s="2" t="str">
        <x:v>Review date</x:v>
      </x:c>
      <x:c r="F15" s="2"/>
      <x:c r="G15" s="15"/>
      <x:c r="H15" s="15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</x:row>
    <x:row r="17" ht="31" customHeight="1">
      <x:c r="A17" s="14" t="str">
        <x:v>Select a whole-number score from 0 to 4 using the question-specific response anchors. Blank means unanswered. Never substitute zero for missing evidence.</x:v>
      </x:c>
      <x:c r="B17" s="14"/>
      <x:c r="C17" s="14"/>
      <x:c r="D17" s="14"/>
      <x:c r="E17" s="14"/>
      <x:c r="F17" s="14"/>
      <x:c r="G17" s="14"/>
      <x:c r="H17" s="14"/>
    </x:row>
    <x:row r="18" ht="38" customHeight="1">
      <x:c r="A18" s="8" t="str">
        <x:v>ID</x:v>
      </x:c>
      <x:c r="B18" s="8" t="str">
        <x:v>Assessment question</x:v>
      </x:c>
      <x:c r="C18" s="8" t="str">
        <x:v>Score 0 to 4</x:v>
      </x:c>
      <x:c r="D18" s="8" t="str">
        <x:v>Supporting evidence or approved reference</x:v>
      </x:c>
      <x:c r="E18" s="8" t="str">
        <x:v>Responsible owner</x:v>
      </x:c>
      <x:c r="F18" s="8" t="str">
        <x:v>Next action</x:v>
      </x:c>
      <x:c r="G18" s="8" t="str">
        <x:v>Review date</x:v>
      </x:c>
      <x:c r="H18" s="8" t="str">
        <x:v>Prerequisite / input warning</x:v>
      </x:c>
    </x:row>
    <x:row r="19" ht="79" customHeight="1">
      <x:c r="A19" s="21" t="str">
        <x:v>BV1</x:v>
      </x:c>
      <x:c r="B19" s="21" t="str">
        <x:v>How frequently is this workflow performed?</x:v>
      </x:c>
      <x:c r="C19" s="22"/>
      <x:c r="D19" s="23"/>
      <x:c r="E19" s="23"/>
      <x:c r="F19" s="23"/>
      <x:c r="G19" s="24"/>
      <x:c r="H19" s="21" t="str">
        <x:f>IF(ISBLANK(C19),"",IF(NOT(ISNUMBER(C19)),"Invalid response",IF(OR(C19&lt;0,C19&gt;4,MOD(C19,1)&lt;&gt;0),"Invalid response",IF(D19="","Add evidence",""))))</x:f>
      </x:c>
    </x:row>
    <x:row r="20" ht="79" customHeight="1">
      <x:c r="A20" s="16" t="str">
        <x:v>BV2</x:v>
      </x:c>
      <x:c r="B20" s="16" t="str">
        <x:v>Approximately how much skilled staff effort does the workflow require each month?</x:v>
      </x:c>
      <x:c r="C20" s="19"/>
      <x:c r="D20" s="17"/>
      <x:c r="E20" s="17"/>
      <x:c r="F20" s="17"/>
      <x:c r="G20" s="20"/>
      <x:c r="H20" s="16" t="str">
        <x:f>IF(ISBLANK(C20),"",IF(NOT(ISNUMBER(C20)),"Invalid response",IF(OR(C20&lt;0,C20&gt;4,MOD(C20,1)&lt;&gt;0),"Invalid response",IF(D20="","Add evidence",""))))</x:f>
      </x:c>
    </x:row>
    <x:row r="21" ht="79" customHeight="1">
      <x:c r="A21" s="16" t="str">
        <x:v>BV3</x:v>
      </x:c>
      <x:c r="B21" s="16" t="str">
        <x:v>What is the effect when this workflow is delayed or backlogged?</x:v>
      </x:c>
      <x:c r="C21" s="19"/>
      <x:c r="D21" s="17"/>
      <x:c r="E21" s="17"/>
      <x:c r="F21" s="17"/>
      <x:c r="G21" s="20"/>
      <x:c r="H21" s="16" t="str">
        <x:f>IF(ISBLANK(C21),"",IF(NOT(ISNUMBER(C21)),"Invalid response",IF(OR(C21&lt;0,C21&gt;4,MOD(C21,1)&lt;&gt;0),"Invalid response",IF(D21="","Add evidence",""))))</x:f>
      </x:c>
    </x:row>
    <x:row r="22" ht="79" customHeight="1">
      <x:c r="A22" s="16" t="str">
        <x:v>BV4</x:v>
      </x:c>
      <x:c r="B22" s="16" t="str">
        <x:v>How clearly can the desired outcome be measured?</x:v>
      </x:c>
      <x:c r="C22" s="19"/>
      <x:c r="D22" s="17"/>
      <x:c r="E22" s="17"/>
      <x:c r="F22" s="17"/>
      <x:c r="G22" s="20"/>
      <x:c r="H22" s="16" t="str">
        <x:f>IF(ISBLANK(C22),"",IF(NOT(ISNUMBER(C22)),"Invalid response",IF(OR(C22&lt;0,C22&gt;4,MOD(C22,1)&lt;&gt;0),"Invalid response",IF(D22="","Add evidence",""))))</x:f>
      </x:c>
    </x:row>
    <x:row r="23" ht="79" customHeight="1">
      <x:c r="A23" s="21" t="str">
        <x:v>PK1</x:v>
      </x:c>
      <x:c r="B23" s="21" t="str">
        <x:v>How well is the current workflow documented?</x:v>
      </x:c>
      <x:c r="C23" s="22"/>
      <x:c r="D23" s="23"/>
      <x:c r="E23" s="23"/>
      <x:c r="F23" s="23"/>
      <x:c r="G23" s="24"/>
      <x:c r="H23" s="21" t="str">
        <x:f>IF(ISBLANK(C23),"",IF(NOT(ISNUMBER(C23)),"Invalid response",IF(OR(C23&lt;0,C23&gt;4,MOD(C23,1)&lt;&gt;0),"Invalid response",IF(D23="","Add evidence",""))))</x:f>
      </x:c>
    </x:row>
    <x:row r="24" ht="79" customHeight="1">
      <x:c r="A24" s="16" t="str">
        <x:v>PK2</x:v>
      </x:c>
      <x:c r="B24" s="16" t="str">
        <x:v>How repeatable is the workflow?</x:v>
      </x:c>
      <x:c r="C24" s="19"/>
      <x:c r="D24" s="17"/>
      <x:c r="E24" s="17"/>
      <x:c r="F24" s="17"/>
      <x:c r="G24" s="20"/>
      <x:c r="H24" s="16" t="str">
        <x:f>IF(ISBLANK(C24),"",IF(NOT(ISNUMBER(C24)),"Invalid response",IF(OR(C24&lt;0,C24&gt;4,MOD(C24,1)&lt;&gt;0),"Invalid response",IF(D24="","Add evidence",""))))</x:f>
      </x:c>
    </x:row>
    <x:row r="25" ht="79" customHeight="1">
      <x:c r="A25" s="16" t="str">
        <x:v>PK3</x:v>
      </x:c>
      <x:c r="B25" s="16" t="str">
        <x:v>How consistently do experienced staff reach the same conclusion?</x:v>
      </x:c>
      <x:c r="C25" s="19"/>
      <x:c r="D25" s="17"/>
      <x:c r="E25" s="17"/>
      <x:c r="F25" s="17"/>
      <x:c r="G25" s="20"/>
      <x:c r="H25" s="16" t="str">
        <x:f>IF(ISBLANK(C25),"",IF(NOT(ISNUMBER(C25)),"Invalid response",IF(OR(C25&lt;0,C25&gt;4,MOD(C25,1)&lt;&gt;0),"Invalid response",IF(D25="","Add evidence",""))))</x:f>
      </x:c>
    </x:row>
    <x:row r="26" ht="79" customHeight="1">
      <x:c r="A26" s="16" t="str">
        <x:v>PK4</x:v>
      </x:c>
      <x:c r="B26" s="16" t="str">
        <x:v>How many representative examples of acceptable past work are available?</x:v>
      </x:c>
      <x:c r="C26" s="19"/>
      <x:c r="D26" s="17"/>
      <x:c r="E26" s="17"/>
      <x:c r="F26" s="17"/>
      <x:c r="G26" s="20"/>
      <x:c r="H26" s="16" t="str">
        <x:f>IF(ISBLANK(C26),"",IF(NOT(ISNUMBER(C26)),"Invalid response",IF(OR(C26&lt;0,C26&gt;4,MOD(C26,1)&lt;&gt;0),"Invalid response",IF(D26="","Add evidence",""))))</x:f>
      </x:c>
    </x:row>
    <x:row r="27" ht="79" customHeight="1">
      <x:c r="A27" s="21" t="str">
        <x:v>DR1</x:v>
      </x:c>
      <x:c r="B27" s="21" t="str">
        <x:v>How accessible are the workflow inputs?</x:v>
      </x:c>
      <x:c r="C27" s="22"/>
      <x:c r="D27" s="23"/>
      <x:c r="E27" s="23"/>
      <x:c r="F27" s="23"/>
      <x:c r="G27" s="24"/>
      <x:c r="H27" s="21" t="str">
        <x:f>IF(ISBLANK(C27),"",IF(NOT(ISNUMBER(C27)),"Invalid response",IF(OR(C27&lt;0,C27&gt;4,MOD(C27,1)&lt;&gt;0),"Invalid response",IF(D27="","Add evidence",""))))</x:f>
      </x:c>
    </x:row>
    <x:row r="28" ht="79" customHeight="1">
      <x:c r="A28" s="16" t="str">
        <x:v>DR2</x:v>
      </x:c>
      <x:c r="B28" s="16" t="str">
        <x:v>What is the current quality and consistency of the data?</x:v>
      </x:c>
      <x:c r="C28" s="19"/>
      <x:c r="D28" s="17"/>
      <x:c r="E28" s="17"/>
      <x:c r="F28" s="17"/>
      <x:c r="G28" s="20"/>
      <x:c r="H28" s="16" t="str">
        <x:f>IF(ISBLANK(C28),"",IF(NOT(ISNUMBER(C28)),"Invalid response",IF(OR(C28&lt;0,C28&gt;4,MOD(C28,1)&lt;&gt;0),"Invalid response",IF(D28="","Add evidence",""))))</x:f>
      </x:c>
    </x:row>
    <x:row r="29" ht="79" customHeight="1">
      <x:c r="A29" s="16" t="str">
        <x:v>DR3</x:v>
      </x:c>
      <x:c r="B29" s="16" t="str">
        <x:v>Does the organization have documented authority to use this data for the proposed automation?</x:v>
      </x:c>
      <x:c r="C29" s="19"/>
      <x:c r="D29" s="17"/>
      <x:c r="E29" s="17"/>
      <x:c r="F29" s="17"/>
      <x:c r="G29" s="20"/>
      <x:c r="H29" s="16" t="str">
        <x:f>IF(ISBLANK(C29),"",IF(NOT(ISNUMBER(C29)),"Invalid response",IF(OR(C29&lt;0,C29&gt;4,MOD(C29,1)&lt;&gt;0),"Invalid response",IF(C29=0,"Resolve before pilot",IF(D29="","Add evidence","")))))</x:f>
      </x:c>
    </x:row>
    <x:row r="30" ht="79" customHeight="1">
      <x:c r="A30" s="16" t="str">
        <x:v>DR4</x:v>
      </x:c>
      <x:c r="B30" s="16" t="str">
        <x:v>Is representative historical data available for testing?</x:v>
      </x:c>
      <x:c r="C30" s="19"/>
      <x:c r="D30" s="17"/>
      <x:c r="E30" s="17"/>
      <x:c r="F30" s="17"/>
      <x:c r="G30" s="20"/>
      <x:c r="H30" s="16" t="str">
        <x:f>IF(ISBLANK(C30),"",IF(NOT(ISNUMBER(C30)),"Invalid response",IF(OR(C30&lt;0,C30&gt;4,MOD(C30,1)&lt;&gt;0),"Invalid response",IF(D30="","Add evidence",""))))</x:f>
      </x:c>
    </x:row>
    <x:row r="31" ht="79" customHeight="1">
      <x:c r="A31" s="21" t="str">
        <x:v>AS1</x:v>
      </x:c>
      <x:c r="B31" s="21" t="str">
        <x:v>How well does the task align with analysis of digital information?</x:v>
      </x:c>
      <x:c r="C31" s="22"/>
      <x:c r="D31" s="23"/>
      <x:c r="E31" s="23"/>
      <x:c r="F31" s="23"/>
      <x:c r="G31" s="24"/>
      <x:c r="H31" s="21" t="str">
        <x:f>IF(ISBLANK(C31),"",IF(NOT(ISNUMBER(C31)),"Invalid response",IF(OR(C31&lt;0,C31&gt;4,MOD(C31,1)&lt;&gt;0),"Invalid response",IF(D31="","Add evidence",""))))</x:f>
      </x:c>
    </x:row>
    <x:row r="32" ht="79" customHeight="1">
      <x:c r="A32" s="16" t="str">
        <x:v>AS2</x:v>
      </x:c>
      <x:c r="B32" s="16" t="str">
        <x:v>How clearly can the required output be structured?</x:v>
      </x:c>
      <x:c r="C32" s="19"/>
      <x:c r="D32" s="17"/>
      <x:c r="E32" s="17"/>
      <x:c r="F32" s="17"/>
      <x:c r="G32" s="20"/>
      <x:c r="H32" s="16" t="str">
        <x:f>IF(ISBLANK(C32),"",IF(NOT(ISNUMBER(C32)),"Invalid response",IF(OR(C32&lt;0,C32&gt;4,MOD(C32,1)&lt;&gt;0),"Invalid response",IF(D32="","Add evidence",""))))</x:f>
      </x:c>
    </x:row>
    <x:row r="33" ht="79" customHeight="1">
      <x:c r="A33" s="16" t="str">
        <x:v>AS3</x:v>
      </x:c>
      <x:c r="B33" s="16" t="str">
        <x:v>How can output quality be evaluated?</x:v>
      </x:c>
      <x:c r="C33" s="19"/>
      <x:c r="D33" s="17"/>
      <x:c r="E33" s="17"/>
      <x:c r="F33" s="17"/>
      <x:c r="G33" s="20"/>
      <x:c r="H33" s="16" t="str">
        <x:f>IF(ISBLANK(C33),"",IF(NOT(ISNUMBER(C33)),"Invalid response",IF(OR(C33&lt;0,C33&gt;4,MOD(C33,1)&lt;&gt;0),"Invalid response",IF(C33=0,"Resolve before pilot",IF(D33="","Add evidence","")))))</x:f>
      </x:c>
    </x:row>
    <x:row r="34" ht="79" customHeight="1">
      <x:c r="A34" s="16" t="str">
        <x:v>AS4</x:v>
      </x:c>
      <x:c r="B34" s="16" t="str">
        <x:v>What would happen if the system produced an incorrect result?</x:v>
      </x:c>
      <x:c r="C34" s="19"/>
      <x:c r="D34" s="17"/>
      <x:c r="E34" s="17"/>
      <x:c r="F34" s="17"/>
      <x:c r="G34" s="20"/>
      <x:c r="H34" s="16" t="str">
        <x:f>IF(ISBLANK(C34),"",IF(NOT(ISNUMBER(C34)),"Invalid response",IF(OR(C34&lt;0,C34&gt;4,MOD(C34,1)&lt;&gt;0),"Invalid response",IF(C34=0,"Resolve before pilot",IF(D34="","Add evidence","")))))</x:f>
      </x:c>
    </x:row>
    <x:row r="35" ht="79" customHeight="1">
      <x:c r="A35" s="21" t="str">
        <x:v>SG1</x:v>
      </x:c>
      <x:c r="B35" s="21" t="str">
        <x:v>How well is the sensitivity of the inputs and outputs understood?</x:v>
      </x:c>
      <x:c r="C35" s="22"/>
      <x:c r="D35" s="23"/>
      <x:c r="E35" s="23"/>
      <x:c r="F35" s="23"/>
      <x:c r="G35" s="24"/>
      <x:c r="H35" s="21" t="str">
        <x:f>IF(ISBLANK(C35),"",IF(NOT(ISNUMBER(C35)),"Invalid response",IF(OR(C35&lt;0,C35&gt;4,MOD(C35,1)&lt;&gt;0),"Invalid response",IF(D35="","Add evidence",""))))</x:f>
      </x:c>
    </x:row>
    <x:row r="36" ht="79" customHeight="1">
      <x:c r="A36" s="16" t="str">
        <x:v>SG2</x:v>
      </x:c>
      <x:c r="B36" s="16" t="str">
        <x:v>Has an acceptable model and data deployment boundary been identified?</x:v>
      </x:c>
      <x:c r="C36" s="19"/>
      <x:c r="D36" s="17"/>
      <x:c r="E36" s="17"/>
      <x:c r="F36" s="17"/>
      <x:c r="G36" s="20"/>
      <x:c r="H36" s="16" t="str">
        <x:f>IF(ISBLANK(C36),"",IF(NOT(ISNUMBER(C36)),"Invalid response",IF(OR(C36&lt;0,C36&gt;4,MOD(C36,1)&lt;&gt;0),"Invalid response",IF(D36="","Add evidence",""))))</x:f>
      </x:c>
    </x:row>
    <x:row r="37" ht="79" customHeight="1">
      <x:c r="A37" s="16" t="str">
        <x:v>SG3</x:v>
      </x:c>
      <x:c r="B37" s="16" t="str">
        <x:v>How mature are the access, secrets, logging, and audit controls?</x:v>
      </x:c>
      <x:c r="C37" s="19"/>
      <x:c r="D37" s="17"/>
      <x:c r="E37" s="17"/>
      <x:c r="F37" s="17"/>
      <x:c r="G37" s="20"/>
      <x:c r="H37" s="16" t="str">
        <x:f>IF(ISBLANK(C37),"",IF(NOT(ISNUMBER(C37)),"Invalid response",IF(OR(C37&lt;0,C37&gt;4,MOD(C37,1)&lt;&gt;0),"Invalid response",IF(D37="","Add evidence",""))))</x:f>
      </x:c>
    </x:row>
    <x:row r="38" ht="79" customHeight="1">
      <x:c r="A38" s="16" t="str">
        <x:v>SG4</x:v>
      </x:c>
      <x:c r="B38" s="16" t="str">
        <x:v>Who remains accountable for consequential decisions?</x:v>
      </x:c>
      <x:c r="C38" s="19"/>
      <x:c r="D38" s="17"/>
      <x:c r="E38" s="17"/>
      <x:c r="F38" s="17"/>
      <x:c r="G38" s="20"/>
      <x:c r="H38" s="16" t="str">
        <x:f>IF(ISBLANK(C38),"",IF(NOT(ISNUMBER(C38)),"Invalid response",IF(OR(C38&lt;0,C38&gt;4,MOD(C38,1)&lt;&gt;0),"Invalid response",IF(C38=0,"Resolve before pilot",IF(D38="","Add evidence","")))))</x:f>
      </x:c>
    </x:row>
    <x:row r="39" ht="79" customHeight="1">
      <x:c r="A39" s="21" t="str">
        <x:v>IO1</x:v>
      </x:c>
      <x:c r="B39" s="21" t="str">
        <x:v>How can the workflow connect to existing systems?</x:v>
      </x:c>
      <x:c r="C39" s="22"/>
      <x:c r="D39" s="23"/>
      <x:c r="E39" s="23"/>
      <x:c r="F39" s="23"/>
      <x:c r="G39" s="24"/>
      <x:c r="H39" s="21" t="str">
        <x:f>IF(ISBLANK(C39),"",IF(NOT(ISNUMBER(C39)),"Invalid response",IF(OR(C39&lt;0,C39&gt;4,MOD(C39,1)&lt;&gt;0),"Invalid response",IF(D39="","Add evidence",""))))</x:f>
      </x:c>
    </x:row>
    <x:row r="40" ht="79" customHeight="1">
      <x:c r="A40" s="16" t="str">
        <x:v>IO2</x:v>
      </x:c>
      <x:c r="B40" s="16" t="str">
        <x:v>Are responsible owners identified?</x:v>
      </x:c>
      <x:c r="C40" s="19"/>
      <x:c r="D40" s="17"/>
      <x:c r="E40" s="17"/>
      <x:c r="F40" s="17"/>
      <x:c r="G40" s="20"/>
      <x:c r="H40" s="16" t="str">
        <x:f>IF(ISBLANK(C40),"",IF(NOT(ISNUMBER(C40)),"Invalid response",IF(OR(C40&lt;0,C40&gt;4,MOD(C40,1)&lt;&gt;0),"Invalid response",IF(D40="","Add evidence",""))))</x:f>
      </x:c>
    </x:row>
    <x:row r="41" ht="79" customHeight="1">
      <x:c r="A41" s="16" t="str">
        <x:v>IO3</x:v>
      </x:c>
      <x:c r="B41" s="16" t="str">
        <x:v>How will the workflow be monitored and recovered when failures occur?</x:v>
      </x:c>
      <x:c r="C41" s="19"/>
      <x:c r="D41" s="17"/>
      <x:c r="E41" s="17"/>
      <x:c r="F41" s="17"/>
      <x:c r="G41" s="20"/>
      <x:c r="H41" s="16" t="str">
        <x:f>IF(ISBLANK(C41),"",IF(NOT(ISNUMBER(C41)),"Invalid response",IF(OR(C41&lt;0,C41&gt;4,MOD(C41,1)&lt;&gt;0),"Invalid response",IF(D41="","Add evidence",""))))</x:f>
      </x:c>
    </x:row>
    <x:row r="42" ht="79" customHeight="1">
      <x:c r="A42" s="16" t="str">
        <x:v>IO4</x:v>
      </x:c>
      <x:c r="B42" s="16" t="str">
        <x:v>How clearly can an initial pilot be bounded?</x:v>
      </x:c>
      <x:c r="C42" s="19"/>
      <x:c r="D42" s="17"/>
      <x:c r="E42" s="17"/>
      <x:c r="F42" s="17"/>
      <x:c r="G42" s="20"/>
      <x:c r="H42" s="16" t="str">
        <x:f>IF(ISBLANK(C42),"",IF(NOT(ISNUMBER(C42)),"Invalid response",IF(OR(C42&lt;0,C42&gt;4,MOD(C42,1)&lt;&gt;0),"Invalid response",IF(D42="","Add evidence",""))))</x:f>
      </x:c>
    </x:row>
    <x:row r="43" ht="22" customHeight="1">
      <x:c r="A43" s="2"/>
      <x:c r="B43" s="2"/>
      <x:c r="C43" s="2"/>
      <x:c r="D43" s="2"/>
      <x:c r="E43" s="2"/>
      <x:c r="F43" s="2"/>
      <x:c r="G43" s="2"/>
      <x:c r="H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</x:row>
    <x:row r="45" ht="35" customHeight="1">
      <x:c r="A45" s="8" t="str">
        <x:v>Area</x:v>
      </x:c>
      <x:c r="B45" s="8" t="str">
        <x:v>Score / 100</x:v>
      </x:c>
      <x:c r="C45" s="8" t="str">
        <x:v>Opportunity weight</x:v>
      </x:c>
      <x:c r="D45" s="8" t="str">
        <x:v>Readiness weight</x:v>
      </x:c>
      <x:c r="E45" s="8" t="str">
        <x:v>Calculation</x:v>
      </x:c>
      <x:c r="F45" s="8"/>
      <x:c r="G45" s="8"/>
      <x:c r="H45" s="8"/>
    </x:row>
    <x:row r="46" ht="47" customHeight="1">
      <x:c r="A46" s="16" t="str">
        <x:v>Value</x:v>
      </x:c>
      <x:c r="B46" s="2" t="str">
        <x:f>IF(AND(COUNT(C19:C22)=4,COUNTIF(H19:H22,"Invalid response")=0),ROUND(SUM(C19:C22)/16*100,0),"")</x:f>
      </x:c>
      <x:c r="C46" s="25" t="n">
        <x:v>0.35</x:v>
      </x:c>
      <x:c r="D46" s="25" t="n">
        <x:v>0</x:v>
      </x:c>
      <x:c r="E46" s="2" t="str">
        <x:v>Business Value: sum four scores ÷ 16 × 100, rounded.</x:v>
      </x:c>
      <x:c r="F46" s="2"/>
      <x:c r="G46" s="2"/>
      <x:c r="H46" s="2"/>
    </x:row>
    <x:row r="47" ht="47" customHeight="1">
      <x:c r="A47" s="16" t="str">
        <x:v>Process</x:v>
      </x:c>
      <x:c r="B47" s="2" t="str">
        <x:f>IF(AND(COUNT(C23:C26)=4,COUNTIF(H23:H26,"Invalid response")=0),ROUND(SUM(C23:C26)/16*100,0),"")</x:f>
      </x:c>
      <x:c r="C47" s="25" t="n">
        <x:v>0.3</x:v>
      </x:c>
      <x:c r="D47" s="25" t="n">
        <x:v>0</x:v>
      </x:c>
      <x:c r="E47" s="2" t="str">
        <x:v>Process and Knowledge: sum four scores ÷ 16 × 100, rounded.</x:v>
      </x:c>
      <x:c r="F47" s="2"/>
      <x:c r="G47" s="2"/>
      <x:c r="H47" s="2"/>
    </x:row>
    <x:row r="48" ht="47" customHeight="1">
      <x:c r="A48" s="16" t="str">
        <x:v>Data</x:v>
      </x:c>
      <x:c r="B48" s="2" t="str">
        <x:f>IF(AND(COUNT(C27:C30)=4,COUNTIF(H27:H30,"Invalid response")=0),ROUND(SUM(C27:C30)/16*100,0),"")</x:f>
      </x:c>
      <x:c r="C48" s="25" t="n">
        <x:v>0</x:v>
      </x:c>
      <x:c r="D48" s="25" t="n">
        <x:v>0.35</x:v>
      </x:c>
      <x:c r="E48" s="2" t="str">
        <x:v>Data Readiness: sum four scores ÷ 16 × 100, rounded.</x:v>
      </x:c>
      <x:c r="F48" s="2"/>
      <x:c r="G48" s="2"/>
      <x:c r="H48" s="2"/>
    </x:row>
    <x:row r="49" ht="47" customHeight="1">
      <x:c r="A49" s="16" t="str">
        <x:v>AI fit</x:v>
      </x:c>
      <x:c r="B49" s="2" t="str">
        <x:f>IF(AND(COUNT(C31:C34)=4,COUNTIF(H31:H34,"Invalid response")=0),ROUND(SUM(C31:C34)/16*100,0),"")</x:f>
      </x:c>
      <x:c r="C49" s="25" t="n">
        <x:v>0.35</x:v>
      </x:c>
      <x:c r="D49" s="25" t="n">
        <x:v>0</x:v>
      </x:c>
      <x:c r="E49" s="2" t="str">
        <x:v>AI Suitability: sum four scores ÷ 16 × 100, rounded.</x:v>
      </x:c>
      <x:c r="F49" s="2"/>
      <x:c r="G49" s="2"/>
      <x:c r="H49" s="2"/>
    </x:row>
    <x:row r="50" ht="47" customHeight="1">
      <x:c r="A50" s="16" t="str">
        <x:v>Controls</x:v>
      </x:c>
      <x:c r="B50" s="2" t="str">
        <x:f>IF(AND(COUNT(C35:C38)=4,COUNTIF(H35:H38,"Invalid response")=0),ROUND(SUM(C35:C38)/16*100,0),"")</x:f>
      </x:c>
      <x:c r="C50" s="25" t="n">
        <x:v>0</x:v>
      </x:c>
      <x:c r="D50" s="25" t="n">
        <x:v>0.35</x:v>
      </x:c>
      <x:c r="E50" s="2" t="str">
        <x:v>Security and Governance: sum four scores ÷ 16 × 100, rounded.</x:v>
      </x:c>
      <x:c r="F50" s="2"/>
      <x:c r="G50" s="2"/>
      <x:c r="H50" s="2"/>
    </x:row>
    <x:row r="51" ht="47" customHeight="1">
      <x:c r="A51" s="16" t="str">
        <x:v>Operations</x:v>
      </x:c>
      <x:c r="B51" s="2" t="str">
        <x:f>IF(AND(COUNT(C39:C42)=4,COUNTIF(H39:H42,"Invalid response")=0),ROUND(SUM(C39:C42)/16*100,0),"")</x:f>
      </x:c>
      <x:c r="C51" s="25" t="n">
        <x:v>0</x:v>
      </x:c>
      <x:c r="D51" s="25" t="n">
        <x:v>0.3</x:v>
      </x:c>
      <x:c r="E51" s="2" t="str">
        <x:v>Integration and Operations: sum four scores ÷ 16 × 100, rounded.</x:v>
      </x:c>
      <x:c r="F51" s="2"/>
      <x:c r="G51" s="2"/>
      <x:c r="H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</x:row>
    <x:row r="53" ht="30" customHeight="1">
      <x:c r="A53" s="14" t="str">
        <x:v>Critical questions: DR3 data authority; AS3 evaluation; AS4 review before harmful action; SG4 accountable human owner. A selected zero overrides the ordinary recommendation.</x:v>
      </x:c>
      <x:c r="B53" s="14"/>
      <x:c r="C53" s="14"/>
      <x:c r="D53" s="14"/>
      <x:c r="E53" s="14"/>
      <x:c r="F53" s="14"/>
      <x:c r="G53" s="14"/>
      <x:c r="H53" s="14"/>
    </x:row>
    <x:row r="54" ht="30" customHeight="1">
      <x:c r="A54" s="14" t="str">
        <x:v>Blank scores remain unanswered. Inputs are self reported and require evidence. The Rubric tab contains the exact response anchors, method and source links.</x:v>
      </x:c>
      <x:c r="B54" s="14"/>
      <x:c r="C54" s="14"/>
      <x:c r="D54" s="14"/>
      <x:c r="E54" s="14"/>
      <x:c r="F54" s="14"/>
      <x:c r="G54" s="14"/>
      <x:c r="H54" s="14"/>
    </x:row>
    <x:row r="55" ht="30" customHeight="1">
      <x:c r="A55" s="14" t="str">
        <x:v>Derived GS planning tool. No certification, audit opinion, legal determination, guaranteed return or authorization for production use.</x:v>
      </x:c>
      <x:c r="B55" s="14"/>
      <x:c r="C55" s="14"/>
      <x:c r="D55" s="14"/>
      <x:c r="E55" s="14"/>
      <x:c r="F55" s="14"/>
      <x:c r="G55" s="14"/>
      <x:c r="H55" s="14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</x:row>
  </x:sheetData>
  <x:mergeCells>
    <x:mergeCell ref="A2:H2"/>
    <x:mergeCell ref="A3:H3"/>
    <x:mergeCell ref="A6:B6"/>
    <x:mergeCell ref="C6:D6"/>
    <x:mergeCell ref="E6:H6"/>
    <x:mergeCell ref="A7:B9"/>
    <x:mergeCell ref="C7:D9"/>
    <x:mergeCell ref="E7:H9"/>
    <x:mergeCell ref="A11:H11"/>
    <x:mergeCell ref="A12:H12"/>
    <x:mergeCell ref="A14:B14"/>
    <x:mergeCell ref="C14:H14"/>
    <x:mergeCell ref="A15:B15"/>
    <x:mergeCell ref="C15:D15"/>
    <x:mergeCell ref="E15:F15"/>
    <x:mergeCell ref="G15:H15"/>
    <x:mergeCell ref="A17:H17"/>
    <x:mergeCell ref="E46:H46"/>
    <x:mergeCell ref="E47:H47"/>
    <x:mergeCell ref="E48:H48"/>
    <x:mergeCell ref="E49:H49"/>
    <x:mergeCell ref="E50:H50"/>
    <x:mergeCell ref="E51:H51"/>
    <x:mergeCell ref="A53:H53"/>
    <x:mergeCell ref="A54:H54"/>
    <x:mergeCell ref="A55:H55"/>
  </x:mergeCells>
  <x:conditionalFormatting sqref="H19:H42">
    <x:cfRule type="containsText" dxfId="0" priority="1" operator="containsText" text="Resolve before pilot"/>
    <x:cfRule type="containsText" dxfId="1" priority="2" operator="containsText" text="Invalid response"/>
  </x:conditionalFormatting>
  <x:dataValidations count="1">
    <x:dataValidation type="whole" operator="between" sqref="C19:C42">
      <x:formula1>0</x:formula1>
      <x:formula2>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7B238"/>
  </x:sheetPr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9" hidden="0" customWidth="1"/>
    <x:col min="2" max="2" width="53" hidden="0" customWidth="1"/>
    <x:col min="3" max="3" width="12" hidden="0" customWidth="1"/>
    <x:col min="4" max="4" width="52" hidden="0" customWidth="1"/>
    <x:col min="5" max="5" width="22" hidden="0" customWidth="1"/>
    <x:col min="6" max="6" width="42" hidden="0" customWidth="1"/>
    <x:col min="7" max="7" width="17" hidden="0" customWidth="1"/>
    <x:col min="8" max="8" width="2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AI readiness assessment: worked example</x:v>
      </x:c>
      <x:c r="B2" s="3"/>
      <x:c r="C2" s="3"/>
      <x:c r="D2" s="3"/>
      <x:c r="E2" s="3"/>
      <x:c r="F2" s="3"/>
      <x:c r="G2" s="3"/>
      <x:c r="H2" s="3"/>
    </x:row>
    <x:row r="3" ht="22" customHeight="1">
      <x:c r="A3" s="4" t="str">
        <x:v>Fictional workflow and inputs. The public GS delivery provides architectural context, not client scores or measured results.</x:v>
      </x:c>
      <x:c r="B3" s="4"/>
      <x:c r="C3" s="4"/>
      <x:c r="D3" s="4"/>
      <x:c r="E3" s="4"/>
      <x:c r="F3" s="4"/>
      <x:c r="G3" s="4"/>
      <x:c r="H3" s="4"/>
    </x:row>
    <x:row r="4" ht="22" customHeight="1">
      <x:c r="A4" s="5"/>
      <x:c r="B4" s="5"/>
      <x:c r="C4" s="5"/>
      <x:c r="D4" s="5"/>
      <x:c r="E4" s="5"/>
      <x:c r="F4" s="5"/>
      <x:c r="G4" s="5"/>
      <x:c r="H4" s="5"/>
    </x:row>
    <x:row r="5" ht="22" customHeight="1">
      <x:c r="A5" s="2"/>
      <x:c r="B5" s="2"/>
      <x:c r="C5" s="2"/>
      <x:c r="D5" s="2"/>
      <x:c r="E5" s="2"/>
      <x:c r="F5" s="2"/>
      <x:c r="G5" s="2"/>
      <x:c r="H5" s="2"/>
    </x:row>
    <x:row r="6" ht="22" customHeight="1">
      <x:c r="A6" s="8" t="str">
        <x:v>Opportunity / 100</x:v>
      </x:c>
      <x:c r="B6" s="8"/>
      <x:c r="C6" s="8" t="str">
        <x:v>Readiness / 100</x:v>
      </x:c>
      <x:c r="D6" s="8"/>
      <x:c r="E6" s="8" t="str">
        <x:v>Planning recommendation</x:v>
      </x:c>
      <x:c r="F6" s="8"/>
      <x:c r="G6" s="8"/>
      <x:c r="H6" s="8"/>
    </x:row>
    <x:row r="7" ht="22" customHeight="1">
      <x:c r="A7" s="11" t="n">
        <x:f>IF(AND(COUNT(C19:C42)=24,COUNTIF(H19:H42,"Invalid response")=0),ROUND(B46*0.35+B47*0.3+B49*0.35,0),"")</x:f>
        <x:v>84</x:v>
      </x:c>
      <x:c r="B7" s="11"/>
      <x:c r="C7" s="11" t="n">
        <x:f>IF(AND(COUNT(C19:C42)=24,COUNTIF(H19:H42,"Invalid response")=0),ROUND(B48*0.35+B50*0.35+B51*0.3,0),"")</x:f>
        <x:v>60</x:v>
      </x:c>
      <x:c r="D7" s="11"/>
      <x:c r="E7" s="13" t="str">
        <x:f>IF(COUNTIF(H19:H42,"Invalid response")&gt;0,"Correct invalid responses",IF(COUNTIF(H19:H42,"Resolve before pilot")&gt;0,"Critical Prerequisite Required",IF(COUNT(C19:C42)&lt;24,"Complete all 24 responses",IF(AND(A7&lt;60,C7&lt;60),"Redesign or Deprioritize This Workflow",IF(A7&lt;60,"Technically Feasible, but the Business Case Is Weak",IF(C7&lt;60,"High Potential, but Preparation Is Required",IF(AND(A7&lt;80,C7&lt;80),"Conditional Candidate for a Controlled Pilot",IF(A7&lt;80,"Good Candidate for a Controlled Pilot",IF(C7&lt;80,"Strong Opportunity with Readiness Gaps","Strong Candidate for a Controlled Pilot")))))))))</x:f>
        <x:v>Critical Prerequisite Required</x:v>
      </x:c>
      <x:c r="F7" s="13"/>
      <x:c r="G7" s="13"/>
      <x:c r="H7" s="13"/>
    </x:row>
    <x:row r="8" ht="22" customHeight="1">
      <x:c r="A8" s="11"/>
      <x:c r="B8" s="11"/>
      <x:c r="C8" s="11"/>
      <x:c r="D8" s="11"/>
      <x:c r="E8" s="13"/>
      <x:c r="F8" s="13"/>
      <x:c r="G8" s="13"/>
      <x:c r="H8" s="13"/>
    </x:row>
    <x:row r="9" ht="22" customHeight="1">
      <x:c r="A9" s="11"/>
      <x:c r="B9" s="11"/>
      <x:c r="C9" s="11"/>
      <x:c r="D9" s="11"/>
      <x:c r="E9" s="13"/>
      <x:c r="F9" s="13"/>
      <x:c r="G9" s="13"/>
      <x:c r="H9" s="13"/>
    </x:row>
    <x:row r="10" ht="22" customHeight="1">
      <x:c r="A10" s="2"/>
      <x:c r="B10" s="2"/>
      <x:c r="C10" s="2"/>
      <x:c r="D10" s="2"/>
      <x:c r="E10" s="2"/>
      <x:c r="F10" s="2"/>
      <x:c r="G10" s="2"/>
      <x:c r="H10" s="2"/>
    </x:row>
    <x:row r="11" ht="27" customHeight="1">
      <x:c r="A11" s="14" t="str">
        <x:v>Scores guide planning. Evidence review and appropriate human approval remain required before a pilot.</x:v>
      </x:c>
      <x:c r="B11" s="14"/>
      <x:c r="C11" s="14"/>
      <x:c r="D11" s="14"/>
      <x:c r="E11" s="14"/>
      <x:c r="F11" s="14"/>
      <x:c r="G11" s="14"/>
      <x:c r="H11" s="14"/>
    </x:row>
    <x:row r="12" ht="27" customHeight="1">
      <x:c r="A12" s="14" t="str">
        <x:f>IF(COUNTBLANK(D19:D42)+COUNTBLANK(E19:E42)+COUNTBLANK(F19:F42)+COUNTBLANK(G19:G42)&gt;0,"Review incomplete: record evidence, owners, actions and review dates for all responses.","Response records populated. Review evidence and obtain the required approval before a pilot.")</x:f>
        <x:v>Response records populated. Review evidence and obtain the required approval before a pilot.</x:v>
      </x:c>
      <x:c r="B12" s="14"/>
      <x:c r="C12" s="14"/>
      <x:c r="D12" s="14"/>
      <x:c r="E12" s="14"/>
      <x:c r="F12" s="14"/>
      <x:c r="G12" s="14"/>
      <x:c r="H12" s="14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</x:row>
    <x:row r="14" ht="22" customHeight="1">
      <x:c r="A14" s="2" t="str">
        <x:v>Workflow</x:v>
      </x:c>
      <x:c r="B14" s="2"/>
      <x:c r="C14" s="15" t="str">
        <x:v>Prepare host and operational data for analyst review</x:v>
      </x:c>
      <x:c r="D14" s="15"/>
      <x:c r="E14" s="15"/>
      <x:c r="F14" s="15"/>
      <x:c r="G14" s="15"/>
      <x:c r="H14" s="15"/>
    </x:row>
    <x:row r="15" ht="22" customHeight="1">
      <x:c r="A15" s="2" t="str">
        <x:v>Assessment owner</x:v>
      </x:c>
      <x:c r="B15" s="2"/>
      <x:c r="C15" s="15" t="str">
        <x:v>Illustrative workflow owner</x:v>
      </x:c>
      <x:c r="D15" s="15"/>
      <x:c r="E15" s="2" t="str">
        <x:v>Review date</x:v>
      </x:c>
      <x:c r="F15" s="2"/>
      <x:c r="G15" s="15"/>
      <x:c r="H15" s="15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</x:row>
    <x:row r="17" ht="31" customHeight="1">
      <x:c r="A17" s="14" t="str">
        <x:v>Select a whole-number score from 0 to 4 using the question-specific response anchors. Blank means unanswered. Never substitute zero for missing evidence.</x:v>
      </x:c>
      <x:c r="B17" s="14"/>
      <x:c r="C17" s="14"/>
      <x:c r="D17" s="14"/>
      <x:c r="E17" s="14"/>
      <x:c r="F17" s="14"/>
      <x:c r="G17" s="14"/>
      <x:c r="H17" s="14"/>
    </x:row>
    <x:row r="18" ht="38" customHeight="1">
      <x:c r="A18" s="8" t="str">
        <x:v>ID</x:v>
      </x:c>
      <x:c r="B18" s="8" t="str">
        <x:v>Assessment question</x:v>
      </x:c>
      <x:c r="C18" s="8" t="str">
        <x:v>Score 0 to 4</x:v>
      </x:c>
      <x:c r="D18" s="8" t="str">
        <x:v>Supporting evidence or approved reference</x:v>
      </x:c>
      <x:c r="E18" s="8" t="str">
        <x:v>Responsible owner</x:v>
      </x:c>
      <x:c r="F18" s="8" t="str">
        <x:v>Next action</x:v>
      </x:c>
      <x:c r="G18" s="8" t="str">
        <x:v>Review date</x:v>
      </x:c>
      <x:c r="H18" s="8" t="str">
        <x:v>Prerequisite / input warning</x:v>
      </x:c>
    </x:row>
    <x:row r="19" ht="79" customHeight="1">
      <x:c r="A19" s="21" t="str">
        <x:v>BV1</x:v>
      </x:c>
      <x:c r="B19" s="21" t="str">
        <x:v>How frequently is this workflow performed?</x:v>
      </x:c>
      <x:c r="C19" s="22" t="n">
        <x:v>4</x:v>
      </x:c>
      <x:c r="D19" s="23" t="str">
        <x:v>Illustrative queue log: new host artifacts arrive throughout each workday.</x:v>
      </x:c>
      <x:c r="E19" s="23" t="str">
        <x:v>Illustrative workflow owner</x:v>
      </x:c>
      <x:c r="F19" s="23" t="str">
        <x:v>Validate the stated basis in the defined workflow scope.</x:v>
      </x:c>
      <x:c r="G19" s="24" t="str">
        <x:v>At evidence review</x:v>
      </x:c>
      <x:c r="H19" s="21" t="str">
        <x:f>IF(ISBLANK(C19),"",IF(NOT(ISNUMBER(C19)),"Invalid response",IF(OR(C19&lt;0,C19&gt;4,MOD(C19,1)&lt;&gt;0),"Invalid response",IF(D19="","Add evidence",""))))</x:f>
      </x:c>
    </x:row>
    <x:row r="20" ht="79" customHeight="1">
      <x:c r="A20" s="16" t="str">
        <x:v>BV2</x:v>
      </x:c>
      <x:c r="B20" s="16" t="str">
        <x:v>Approximately how much skilled staff effort does the workflow require each month?</x:v>
      </x:c>
      <x:c r="C20" s="19" t="n">
        <x:v>3</x:v>
      </x:c>
      <x:c r="D20" s="17" t="str">
        <x:v>Illustrative time study: 161 to 500 skilled staff hours per month. This is a scenario assumption, not a GS client result.</x:v>
      </x:c>
      <x:c r="E20" s="17" t="str">
        <x:v>Illustrative workflow owner</x:v>
      </x:c>
      <x:c r="F20" s="17" t="str">
        <x:v>Validate the stated basis in the defined workflow scope.</x:v>
      </x:c>
      <x:c r="G20" s="20" t="str">
        <x:v>At evidence review</x:v>
      </x:c>
      <x:c r="H20" s="16" t="str">
        <x:f>IF(ISBLANK(C20),"",IF(NOT(ISNUMBER(C20)),"Invalid response",IF(OR(C20&lt;0,C20&gt;4,MOD(C20,1)&lt;&gt;0),"Invalid response",IF(D20="","Add evidence",""))))</x:f>
      </x:c>
    </x:row>
    <x:row r="21" ht="79" customHeight="1">
      <x:c r="A21" s="16" t="str">
        <x:v>BV3</x:v>
      </x:c>
      <x:c r="B21" s="16" t="str">
        <x:v>What is the effect when this workflow is delayed or backlogged?</x:v>
      </x:c>
      <x:c r="C21" s="19" t="n">
        <x:v>4</x:v>
      </x:c>
      <x:c r="D21" s="17" t="str">
        <x:v>Illustrative backlog review: delayed analysis can affect security operations.</x:v>
      </x:c>
      <x:c r="E21" s="17" t="str">
        <x:v>Illustrative workflow owner</x:v>
      </x:c>
      <x:c r="F21" s="17" t="str">
        <x:v>Validate the stated basis in the defined workflow scope.</x:v>
      </x:c>
      <x:c r="G21" s="20" t="str">
        <x:v>At evidence review</x:v>
      </x:c>
      <x:c r="H21" s="16" t="str">
        <x:f>IF(ISBLANK(C21),"",IF(NOT(ISNUMBER(C21)),"Invalid response",IF(OR(C21&lt;0,C21&gt;4,MOD(C21,1)&lt;&gt;0),"Invalid response",IF(D21="","Add evidence",""))))</x:f>
      </x:c>
    </x:row>
    <x:row r="22" ht="79" customHeight="1">
      <x:c r="A22" s="16" t="str">
        <x:v>BV4</x:v>
      </x:c>
      <x:c r="B22" s="16" t="str">
        <x:v>How clearly can the desired outcome be measured?</x:v>
      </x:c>
      <x:c r="C22" s="19" t="n">
        <x:v>3</x:v>
      </x:c>
      <x:c r="D22" s="17" t="str">
        <x:v>Draft output fields and turnaround measures exist; acceptance criteria still need review.</x:v>
      </x:c>
      <x:c r="E22" s="17" t="str">
        <x:v>Illustrative workflow owner</x:v>
      </x:c>
      <x:c r="F22" s="17" t="str">
        <x:v>Validate the stated basis in the defined workflow scope.</x:v>
      </x:c>
      <x:c r="G22" s="20" t="str">
        <x:v>At evidence review</x:v>
      </x:c>
      <x:c r="H22" s="16" t="str">
        <x:f>IF(ISBLANK(C22),"",IF(NOT(ISNUMBER(C22)),"Invalid response",IF(OR(C22&lt;0,C22&gt;4,MOD(C22,1)&lt;&gt;0),"Invalid response",IF(D22="","Add evidence",""))))</x:f>
      </x:c>
    </x:row>
    <x:row r="23" ht="79" customHeight="1">
      <x:c r="A23" s="21" t="str">
        <x:v>PK1</x:v>
      </x:c>
      <x:c r="B23" s="21" t="str">
        <x:v>How well is the current workflow documented?</x:v>
      </x:c>
      <x:c r="C23" s="22" t="n">
        <x:v>3</x:v>
      </x:c>
      <x:c r="D23" s="23" t="str">
        <x:v>A documented preparation procedure exists and is generally followed.</x:v>
      </x:c>
      <x:c r="E23" s="23" t="str">
        <x:v>Illustrative workflow owner</x:v>
      </x:c>
      <x:c r="F23" s="23" t="str">
        <x:v>Validate the stated basis in the defined workflow scope.</x:v>
      </x:c>
      <x:c r="G23" s="24" t="str">
        <x:v>At evidence review</x:v>
      </x:c>
      <x:c r="H23" s="21" t="str">
        <x:f>IF(ISBLANK(C23),"",IF(NOT(ISNUMBER(C23)),"Invalid response",IF(OR(C23&lt;0,C23&gt;4,MOD(C23,1)&lt;&gt;0),"Invalid response",IF(D23="","Add evidence",""))))</x:f>
      </x:c>
    </x:row>
    <x:row r="24" ht="79" customHeight="1">
      <x:c r="A24" s="16" t="str">
        <x:v>PK2</x:v>
      </x:c>
      <x:c r="B24" s="16" t="str">
        <x:v>How repeatable is the workflow?</x:v>
      </x:c>
      <x:c r="C24" s="19" t="n">
        <x:v>3</x:v>
      </x:c>
      <x:c r="D24" s="17" t="str">
        <x:v>Most artifacts follow the same path; exceptions are recognizable.</x:v>
      </x:c>
      <x:c r="E24" s="17" t="str">
        <x:v>Illustrative workflow owner</x:v>
      </x:c>
      <x:c r="F24" s="17" t="str">
        <x:v>Validate the stated basis in the defined workflow scope.</x:v>
      </x:c>
      <x:c r="G24" s="20" t="str">
        <x:v>At evidence review</x:v>
      </x:c>
      <x:c r="H24" s="16" t="str">
        <x:f>IF(ISBLANK(C24),"",IF(NOT(ISNUMBER(C24)),"Invalid response",IF(OR(C24&lt;0,C24&gt;4,MOD(C24,1)&lt;&gt;0),"Invalid response",IF(D24="","Add evidence",""))))</x:f>
      </x:c>
    </x:row>
    <x:row r="25" ht="79" customHeight="1">
      <x:c r="A25" s="16" t="str">
        <x:v>PK3</x:v>
      </x:c>
      <x:c r="B25" s="16" t="str">
        <x:v>How consistently do experienced staff reach the same conclusion?</x:v>
      </x:c>
      <x:c r="C25" s="19" t="n">
        <x:v>3</x:v>
      </x:c>
      <x:c r="D25" s="17" t="str">
        <x:v>Reviewers generally agree when given the same source information.</x:v>
      </x:c>
      <x:c r="E25" s="17" t="str">
        <x:v>Illustrative workflow owner</x:v>
      </x:c>
      <x:c r="F25" s="17" t="str">
        <x:v>Validate the stated basis in the defined workflow scope.</x:v>
      </x:c>
      <x:c r="G25" s="20" t="str">
        <x:v>At evidence review</x:v>
      </x:c>
      <x:c r="H25" s="16" t="str">
        <x:f>IF(ISBLANK(C25),"",IF(NOT(ISNUMBER(C25)),"Invalid response",IF(OR(C25&lt;0,C25&gt;4,MOD(C25,1)&lt;&gt;0),"Invalid response",IF(D25="","Add evidence",""))))</x:f>
      </x:c>
    </x:row>
    <x:row r="26" ht="79" customHeight="1">
      <x:c r="A26" s="16" t="str">
        <x:v>PK4</x:v>
      </x:c>
      <x:c r="B26" s="16" t="str">
        <x:v>How many representative examples of acceptable past work are available?</x:v>
      </x:c>
      <x:c r="C26" s="19" t="n">
        <x:v>2</x:v>
      </x:c>
      <x:c r="D26" s="17" t="str">
        <x:v>Twenty fictional reference examples represent acceptable past work.</x:v>
      </x:c>
      <x:c r="E26" s="17" t="str">
        <x:v>Illustrative workflow owner</x:v>
      </x:c>
      <x:c r="F26" s="17" t="str">
        <x:v>Validate the stated basis in the defined workflow scope.</x:v>
      </x:c>
      <x:c r="G26" s="20" t="str">
        <x:v>At evidence review</x:v>
      </x:c>
      <x:c r="H26" s="16" t="str">
        <x:f>IF(ISBLANK(C26),"",IF(NOT(ISNUMBER(C26)),"Invalid response",IF(OR(C26&lt;0,C26&gt;4,MOD(C26,1)&lt;&gt;0),"Invalid response",IF(D26="","Add evidence",""))))</x:f>
      </x:c>
    </x:row>
    <x:row r="27" ht="79" customHeight="1">
      <x:c r="A27" s="21" t="str">
        <x:v>DR1</x:v>
      </x:c>
      <x:c r="B27" s="21" t="str">
        <x:v>How accessible are the workflow inputs?</x:v>
      </x:c>
      <x:c r="C27" s="22" t="n">
        <x:v>3</x:v>
      </x:c>
      <x:c r="D27" s="23" t="str">
        <x:v>Reliable file exports exist, with preparation required before analysis.</x:v>
      </x:c>
      <x:c r="E27" s="23" t="str">
        <x:v>Illustrative data owner</x:v>
      </x:c>
      <x:c r="F27" s="23" t="str">
        <x:v>Validate the stated basis in the defined workflow scope.</x:v>
      </x:c>
      <x:c r="G27" s="24" t="str">
        <x:v>At evidence review</x:v>
      </x:c>
      <x:c r="H27" s="21" t="str">
        <x:f>IF(ISBLANK(C27),"",IF(NOT(ISNUMBER(C27)),"Invalid response",IF(OR(C27&lt;0,C27&gt;4,MOD(C27,1)&lt;&gt;0),"Invalid response",IF(D27="","Add evidence",""))))</x:f>
      </x:c>
    </x:row>
    <x:row r="28" ht="79" customHeight="1">
      <x:c r="A28" s="16" t="str">
        <x:v>DR2</x:v>
      </x:c>
      <x:c r="B28" s="16" t="str">
        <x:v>What is the current quality and consistency of the data?</x:v>
      </x:c>
      <x:c r="C28" s="19" t="n">
        <x:v>2</x:v>
      </x:c>
      <x:c r="D28" s="17" t="str">
        <x:v>A fictional data profile finds usable inputs that need substantial cleaning.</x:v>
      </x:c>
      <x:c r="E28" s="17" t="str">
        <x:v>Illustrative data owner</x:v>
      </x:c>
      <x:c r="F28" s="17" t="str">
        <x:v>Validate the stated basis in the defined workflow scope.</x:v>
      </x:c>
      <x:c r="G28" s="20" t="str">
        <x:v>At evidence review</x:v>
      </x:c>
      <x:c r="H28" s="16" t="str">
        <x:f>IF(ISBLANK(C28),"",IF(NOT(ISNUMBER(C28)),"Invalid response",IF(OR(C28&lt;0,C28&gt;4,MOD(C28,1)&lt;&gt;0),"Invalid response",IF(D28="","Add evidence",""))))</x:f>
      </x:c>
    </x:row>
    <x:row r="29" ht="79" customHeight="1">
      <x:c r="A29" s="16" t="str">
        <x:v>DR3</x:v>
      </x:c>
      <x:c r="B29" s="16" t="str">
        <x:v>Does the organization have documented authority to use this data for the proposed automation?</x:v>
      </x:c>
      <x:c r="C29" s="19" t="n">
        <x:v>0</x:v>
      </x:c>
      <x:c r="D29" s="17" t="str">
        <x:v>Permission for the proposed AI processing has not been established. Existing analyst access alone does not document that permission.</x:v>
      </x:c>
      <x:c r="E29" s="17" t="str">
        <x:v>Illustrative data owner</x:v>
      </x:c>
      <x:c r="F29" s="17" t="str">
        <x:v>Document permitted AI purpose, handling constraints and approval authority before processing.</x:v>
      </x:c>
      <x:c r="G29" s="20" t="str">
        <x:v>At evidence review</x:v>
      </x:c>
      <x:c r="H29" s="16" t="str">
        <x:f>IF(ISBLANK(C29),"",IF(NOT(ISNUMBER(C29)),"Invalid response",IF(OR(C29&lt;0,C29&gt;4,MOD(C29,1)&lt;&gt;0),"Invalid response",IF(C29=0,"Resolve before pilot",IF(D29="","Add evidence","")))))</x:f>
        <x:v>Resolve before pilot</x:v>
      </x:c>
    </x:row>
    <x:row r="30" ht="79" customHeight="1">
      <x:c r="A30" s="16" t="str">
        <x:v>DR4</x:v>
      </x:c>
      <x:c r="B30" s="16" t="str">
        <x:v>Is representative historical data available for testing?</x:v>
      </x:c>
      <x:c r="C30" s="19" t="n">
        <x:v>3</x:v>
      </x:c>
      <x:c r="D30" s="17" t="str">
        <x:v>A representative history is assumed available for testing once its use is authorized.</x:v>
      </x:c>
      <x:c r="E30" s="17" t="str">
        <x:v>Illustrative data owner</x:v>
      </x:c>
      <x:c r="F30" s="17" t="str">
        <x:v>Validate the stated basis in the defined workflow scope.</x:v>
      </x:c>
      <x:c r="G30" s="20" t="str">
        <x:v>At evidence review</x:v>
      </x:c>
      <x:c r="H30" s="16" t="str">
        <x:f>IF(ISBLANK(C30),"",IF(NOT(ISNUMBER(C30)),"Invalid response",IF(OR(C30&lt;0,C30&gt;4,MOD(C30,1)&lt;&gt;0),"Invalid response",IF(D30="","Add evidence",""))))</x:f>
      </x:c>
    </x:row>
    <x:row r="31" ht="79" customHeight="1">
      <x:c r="A31" s="21" t="str">
        <x:v>AS1</x:v>
      </x:c>
      <x:c r="B31" s="21" t="str">
        <x:v>How well does the task align with analysis of digital information?</x:v>
      </x:c>
      <x:c r="C31" s="22" t="n">
        <x:v>4</x:v>
      </x:c>
      <x:c r="D31" s="23" t="str">
        <x:v>The proposed task reasons over digital artifacts with a definable output.</x:v>
      </x:c>
      <x:c r="E31" s="23" t="str">
        <x:v>Illustrative workflow owner</x:v>
      </x:c>
      <x:c r="F31" s="23" t="str">
        <x:v>Validate the stated basis in the defined workflow scope.</x:v>
      </x:c>
      <x:c r="G31" s="24" t="str">
        <x:v>At evidence review</x:v>
      </x:c>
      <x:c r="H31" s="21" t="str">
        <x:f>IF(ISBLANK(C31),"",IF(NOT(ISNUMBER(C31)),"Invalid response",IF(OR(C31&lt;0,C31&gt;4,MOD(C31,1)&lt;&gt;0),"Invalid response",IF(D31="","Add evidence",""))))</x:f>
      </x:c>
    </x:row>
    <x:row r="32" ht="79" customHeight="1">
      <x:c r="A32" s="16" t="str">
        <x:v>AS2</x:v>
      </x:c>
      <x:c r="B32" s="16" t="str">
        <x:v>How clearly can the required output be structured?</x:v>
      </x:c>
      <x:c r="C32" s="19" t="n">
        <x:v>4</x:v>
      </x:c>
      <x:c r="D32" s="17" t="str">
        <x:v>A draft JSON schema defines the required analysis fields and validation rules.</x:v>
      </x:c>
      <x:c r="E32" s="17" t="str">
        <x:v>Illustrative workflow owner</x:v>
      </x:c>
      <x:c r="F32" s="17" t="str">
        <x:v>Validate the stated basis in the defined workflow scope.</x:v>
      </x:c>
      <x:c r="G32" s="20" t="str">
        <x:v>At evidence review</x:v>
      </x:c>
      <x:c r="H32" s="16" t="str">
        <x:f>IF(ISBLANK(C32),"",IF(NOT(ISNUMBER(C32)),"Invalid response",IF(OR(C32&lt;0,C32&gt;4,MOD(C32,1)&lt;&gt;0),"Invalid response",IF(D32="","Add evidence",""))))</x:f>
      </x:c>
    </x:row>
    <x:row r="33" ht="79" customHeight="1">
      <x:c r="A33" s="16" t="str">
        <x:v>AS3</x:v>
      </x:c>
      <x:c r="B33" s="16" t="str">
        <x:v>How can output quality be evaluated?</x:v>
      </x:c>
      <x:c r="C33" s="19" t="n">
        <x:v>3</x:v>
      </x:c>
      <x:c r="D33" s="17" t="str">
        <x:v>An expert benchmark and acceptance thresholds can be created; testing is still required.</x:v>
      </x:c>
      <x:c r="E33" s="17" t="str">
        <x:v>Illustrative workflow owner</x:v>
      </x:c>
      <x:c r="F33" s="17" t="str">
        <x:v>Validate the stated basis in the defined workflow scope.</x:v>
      </x:c>
      <x:c r="G33" s="20" t="str">
        <x:v>At evidence review</x:v>
      </x:c>
      <x:c r="H33" s="16" t="str">
        <x:f>IF(ISBLANK(C33),"",IF(NOT(ISNUMBER(C33)),"Invalid response",IF(OR(C33&lt;0,C33&gt;4,MOD(C33,1)&lt;&gt;0),"Invalid response",IF(C33=0,"Resolve before pilot",IF(D33="","Add evidence","")))))</x:f>
      </x:c>
    </x:row>
    <x:row r="34" ht="79" customHeight="1">
      <x:c r="A34" s="16" t="str">
        <x:v>AS4</x:v>
      </x:c>
      <x:c r="B34" s="16" t="str">
        <x:v>What would happen if the system produced an incorrect result?</x:v>
      </x:c>
      <x:c r="C34" s="19" t="n">
        <x:v>4</x:v>
      </x:c>
      <x:c r="D34" s="17" t="str">
        <x:v>Output is advisory. An analyst must review it before any consequential action.</x:v>
      </x:c>
      <x:c r="E34" s="17" t="str">
        <x:v>Illustrative workflow owner</x:v>
      </x:c>
      <x:c r="F34" s="17" t="str">
        <x:v>Validate the stated basis in the defined workflow scope.</x:v>
      </x:c>
      <x:c r="G34" s="20" t="str">
        <x:v>At evidence review</x:v>
      </x:c>
      <x:c r="H34" s="16" t="str">
        <x:f>IF(ISBLANK(C34),"",IF(NOT(ISNUMBER(C34)),"Invalid response",IF(OR(C34&lt;0,C34&gt;4,MOD(C34,1)&lt;&gt;0),"Invalid response",IF(C34=0,"Resolve before pilot",IF(D34="","Add evidence","")))))</x:f>
      </x:c>
    </x:row>
    <x:row r="35" ht="79" customHeight="1">
      <x:c r="A35" s="21" t="str">
        <x:v>SG1</x:v>
      </x:c>
      <x:c r="B35" s="21" t="str">
        <x:v>How well is the sensitivity of the inputs and outputs understood?</x:v>
      </x:c>
      <x:c r="C35" s="22" t="n">
        <x:v>3</x:v>
      </x:c>
      <x:c r="D35" s="23" t="str">
        <x:v>Data categories and handling rules are defined for this fictional scope.</x:v>
      </x:c>
      <x:c r="E35" s="23" t="str">
        <x:v>Illustrative technical owner</x:v>
      </x:c>
      <x:c r="F35" s="23" t="str">
        <x:v>Validate the stated basis in the defined workflow scope.</x:v>
      </x:c>
      <x:c r="G35" s="24" t="str">
        <x:v>At evidence review</x:v>
      </x:c>
      <x:c r="H35" s="21" t="str">
        <x:f>IF(ISBLANK(C35),"",IF(NOT(ISNUMBER(C35)),"Invalid response",IF(OR(C35&lt;0,C35&gt;4,MOD(C35,1)&lt;&gt;0),"Invalid response",IF(D35="","Add evidence",""))))</x:f>
      </x:c>
    </x:row>
    <x:row r="36" ht="79" customHeight="1">
      <x:c r="A36" s="16" t="str">
        <x:v>SG2</x:v>
      </x:c>
      <x:c r="B36" s="16" t="str">
        <x:v>Has an acceptable model and data deployment boundary been identified?</x:v>
      </x:c>
      <x:c r="C36" s="19" t="n">
        <x:v>2</x:v>
      </x:c>
      <x:c r="D36" s="17" t="str">
        <x:v>Local processing is preferred, but the architecture has not been selected.</x:v>
      </x:c>
      <x:c r="E36" s="17" t="str">
        <x:v>Illustrative technical owner</x:v>
      </x:c>
      <x:c r="F36" s="17" t="str">
        <x:v>Define the local processing boundary and obtain approval before model selection.</x:v>
      </x:c>
      <x:c r="G36" s="20" t="str">
        <x:v>At evidence review</x:v>
      </x:c>
      <x:c r="H36" s="16" t="str">
        <x:f>IF(ISBLANK(C36),"",IF(NOT(ISNUMBER(C36)),"Invalid response",IF(OR(C36&lt;0,C36&gt;4,MOD(C36,1)&lt;&gt;0),"Invalid response",IF(D36="","Add evidence",""))))</x:f>
      </x:c>
    </x:row>
    <x:row r="37" ht="79" customHeight="1">
      <x:c r="A37" s="16" t="str">
        <x:v>SG3</x:v>
      </x:c>
      <x:c r="B37" s="16" t="str">
        <x:v>How mature are the access, secrets, logging, and audit controls?</x:v>
      </x:c>
      <x:c r="C37" s="19" t="n">
        <x:v>2</x:v>
      </x:c>
      <x:c r="D37" s="17" t="str">
        <x:v>Some access controls and logs exist; complete operating controls remain to be designed.</x:v>
      </x:c>
      <x:c r="E37" s="17" t="str">
        <x:v>Illustrative technical owner</x:v>
      </x:c>
      <x:c r="F37" s="17" t="str">
        <x:v>Validate the stated basis in the defined workflow scope.</x:v>
      </x:c>
      <x:c r="G37" s="20" t="str">
        <x:v>At evidence review</x:v>
      </x:c>
      <x:c r="H37" s="16" t="str">
        <x:f>IF(ISBLANK(C37),"",IF(NOT(ISNUMBER(C37)),"Invalid response",IF(OR(C37&lt;0,C37&gt;4,MOD(C37,1)&lt;&gt;0),"Invalid response",IF(D37="","Add evidence",""))))</x:f>
      </x:c>
    </x:row>
    <x:row r="38" ht="79" customHeight="1">
      <x:c r="A38" s="16" t="str">
        <x:v>SG4</x:v>
      </x:c>
      <x:c r="B38" s="16" t="str">
        <x:v>Who remains accountable for consequential decisions?</x:v>
      </x:c>
      <x:c r="C38" s="19" t="n">
        <x:v>3</x:v>
      </x:c>
      <x:c r="D38" s="17" t="str">
        <x:v>Human approval points and escalation paths are defined.</x:v>
      </x:c>
      <x:c r="E38" s="17" t="str">
        <x:v>Illustrative technical owner</x:v>
      </x:c>
      <x:c r="F38" s="17" t="str">
        <x:v>Validate the stated basis in the defined workflow scope.</x:v>
      </x:c>
      <x:c r="G38" s="20" t="str">
        <x:v>At evidence review</x:v>
      </x:c>
      <x:c r="H38" s="16" t="str">
        <x:f>IF(ISBLANK(C38),"",IF(NOT(ISNUMBER(C38)),"Invalid response",IF(OR(C38&lt;0,C38&gt;4,MOD(C38,1)&lt;&gt;0),"Invalid response",IF(C38=0,"Resolve before pilot",IF(D38="","Add evidence","")))))</x:f>
      </x:c>
    </x:row>
    <x:row r="39" ht="79" customHeight="1">
      <x:c r="A39" s="21" t="str">
        <x:v>IO1</x:v>
      </x:c>
      <x:c r="B39" s="21" t="str">
        <x:v>How can the workflow connect to existing systems?</x:v>
      </x:c>
      <x:c r="C39" s="22" t="n">
        <x:v>3</x:v>
      </x:c>
      <x:c r="D39" s="23" t="str">
        <x:v>Supported database or API interfaces are assumed available for the destination.</x:v>
      </x:c>
      <x:c r="E39" s="23" t="str">
        <x:v>Illustrative technical owner</x:v>
      </x:c>
      <x:c r="F39" s="23" t="str">
        <x:v>Validate the stated basis in the defined workflow scope.</x:v>
      </x:c>
      <x:c r="G39" s="24" t="str">
        <x:v>At evidence review</x:v>
      </x:c>
      <x:c r="H39" s="21" t="str">
        <x:f>IF(ISBLANK(C39),"",IF(NOT(ISNUMBER(C39)),"Invalid response",IF(OR(C39&lt;0,C39&gt;4,MOD(C39,1)&lt;&gt;0),"Invalid response",IF(D39="","Add evidence",""))))</x:f>
      </x:c>
    </x:row>
    <x:row r="40" ht="79" customHeight="1">
      <x:c r="A40" s="16" t="str">
        <x:v>IO2</x:v>
      </x:c>
      <x:c r="B40" s="16" t="str">
        <x:v>Are responsible owners identified?</x:v>
      </x:c>
      <x:c r="C40" s="19" t="n">
        <x:v>3</x:v>
      </x:c>
      <x:c r="D40" s="17" t="str">
        <x:v>Business and technical owners are identified for the example.</x:v>
      </x:c>
      <x:c r="E40" s="17" t="str">
        <x:v>Illustrative technical owner</x:v>
      </x:c>
      <x:c r="F40" s="17" t="str">
        <x:v>Validate the stated basis in the defined workflow scope.</x:v>
      </x:c>
      <x:c r="G40" s="20" t="str">
        <x:v>At evidence review</x:v>
      </x:c>
      <x:c r="H40" s="16" t="str">
        <x:f>IF(ISBLANK(C40),"",IF(NOT(ISNUMBER(C40)),"Invalid response",IF(OR(C40&lt;0,C40&gt;4,MOD(C40,1)&lt;&gt;0),"Invalid response",IF(D40="","Add evidence",""))))</x:f>
      </x:c>
    </x:row>
    <x:row r="41" ht="79" customHeight="1">
      <x:c r="A41" s="16" t="str">
        <x:v>IO3</x:v>
      </x:c>
      <x:c r="B41" s="16" t="str">
        <x:v>How will the workflow be monitored and recovered when failures occur?</x:v>
      </x:c>
      <x:c r="C41" s="19" t="n">
        <x:v>2</x:v>
      </x:c>
      <x:c r="D41" s="17" t="str">
        <x:v>Basic scheduling and logging exist; recovery and alert handling need development.</x:v>
      </x:c>
      <x:c r="E41" s="17" t="str">
        <x:v>Illustrative technical owner</x:v>
      </x:c>
      <x:c r="F41" s="17" t="str">
        <x:v>Define and test failure alerts, retry limits and recovery ownership.</x:v>
      </x:c>
      <x:c r="G41" s="20" t="str">
        <x:v>At evidence review</x:v>
      </x:c>
      <x:c r="H41" s="16" t="str">
        <x:f>IF(ISBLANK(C41),"",IF(NOT(ISNUMBER(C41)),"Invalid response",IF(OR(C41&lt;0,C41&gt;4,MOD(C41,1)&lt;&gt;0),"Invalid response",IF(D41="","Add evidence",""))))</x:f>
      </x:c>
    </x:row>
    <x:row r="42" ht="79" customHeight="1">
      <x:c r="A42" s="16" t="str">
        <x:v>IO4</x:v>
      </x:c>
      <x:c r="B42" s="16" t="str">
        <x:v>How clearly can an initial pilot be bounded?</x:v>
      </x:c>
      <x:c r="C42" s="19" t="n">
        <x:v>3</x:v>
      </x:c>
      <x:c r="D42" s="17" t="str">
        <x:v>One workflow, a defined analyst group and specific input categories are identified.</x:v>
      </x:c>
      <x:c r="E42" s="17" t="str">
        <x:v>Illustrative technical owner</x:v>
      </x:c>
      <x:c r="F42" s="17" t="str">
        <x:v>Validate the stated basis in the defined workflow scope.</x:v>
      </x:c>
      <x:c r="G42" s="20" t="str">
        <x:v>At evidence review</x:v>
      </x:c>
      <x:c r="H42" s="16" t="str">
        <x:f>IF(ISBLANK(C42),"",IF(NOT(ISNUMBER(C42)),"Invalid response",IF(OR(C42&lt;0,C42&gt;4,MOD(C42,1)&lt;&gt;0),"Invalid response",IF(D42="","Add evidence",""))))</x:f>
      </x:c>
    </x:row>
    <x:row r="43" ht="22" customHeight="1">
      <x:c r="A43" s="2"/>
      <x:c r="B43" s="2"/>
      <x:c r="C43" s="2"/>
      <x:c r="D43" s="2"/>
      <x:c r="E43" s="2"/>
      <x:c r="F43" s="2"/>
      <x:c r="G43" s="2"/>
      <x:c r="H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</x:row>
    <x:row r="45" ht="35" customHeight="1">
      <x:c r="A45" s="8" t="str">
        <x:v>Area</x:v>
      </x:c>
      <x:c r="B45" s="8" t="str">
        <x:v>Score / 100</x:v>
      </x:c>
      <x:c r="C45" s="8" t="str">
        <x:v>Opportunity weight</x:v>
      </x:c>
      <x:c r="D45" s="8" t="str">
        <x:v>Readiness weight</x:v>
      </x:c>
      <x:c r="E45" s="8" t="str">
        <x:v>Calculation</x:v>
      </x:c>
      <x:c r="F45" s="8"/>
      <x:c r="G45" s="8"/>
      <x:c r="H45" s="8"/>
    </x:row>
    <x:row r="46" ht="47" customHeight="1">
      <x:c r="A46" s="16" t="str">
        <x:v>Value</x:v>
      </x:c>
      <x:c r="B46" s="2" t="n">
        <x:f>IF(AND(COUNT(C19:C22)=4,COUNTIF(H19:H22,"Invalid response")=0),ROUND(SUM(C19:C22)/16*100,0),"")</x:f>
        <x:v>88</x:v>
      </x:c>
      <x:c r="C46" s="25" t="n">
        <x:v>0.35</x:v>
      </x:c>
      <x:c r="D46" s="25" t="n">
        <x:v>0</x:v>
      </x:c>
      <x:c r="E46" s="2" t="str">
        <x:v>Business Value: sum four scores ÷ 16 × 100, rounded.</x:v>
      </x:c>
      <x:c r="F46" s="2"/>
      <x:c r="G46" s="2"/>
      <x:c r="H46" s="2"/>
    </x:row>
    <x:row r="47" ht="47" customHeight="1">
      <x:c r="A47" s="16" t="str">
        <x:v>Process</x:v>
      </x:c>
      <x:c r="B47" s="2" t="n">
        <x:f>IF(AND(COUNT(C23:C26)=4,COUNTIF(H23:H26,"Invalid response")=0),ROUND(SUM(C23:C26)/16*100,0),"")</x:f>
        <x:v>69</x:v>
      </x:c>
      <x:c r="C47" s="25" t="n">
        <x:v>0.3</x:v>
      </x:c>
      <x:c r="D47" s="25" t="n">
        <x:v>0</x:v>
      </x:c>
      <x:c r="E47" s="2" t="str">
        <x:v>Process and Knowledge: sum four scores ÷ 16 × 100, rounded.</x:v>
      </x:c>
      <x:c r="F47" s="2"/>
      <x:c r="G47" s="2"/>
      <x:c r="H47" s="2"/>
    </x:row>
    <x:row r="48" ht="47" customHeight="1">
      <x:c r="A48" s="16" t="str">
        <x:v>Data</x:v>
      </x:c>
      <x:c r="B48" s="2" t="n">
        <x:f>IF(AND(COUNT(C27:C30)=4,COUNTIF(H27:H30,"Invalid response")=0),ROUND(SUM(C27:C30)/16*100,0),"")</x:f>
        <x:v>50</x:v>
      </x:c>
      <x:c r="C48" s="25" t="n">
        <x:v>0</x:v>
      </x:c>
      <x:c r="D48" s="25" t="n">
        <x:v>0.35</x:v>
      </x:c>
      <x:c r="E48" s="2" t="str">
        <x:v>Data Readiness: sum four scores ÷ 16 × 100, rounded.</x:v>
      </x:c>
      <x:c r="F48" s="2"/>
      <x:c r="G48" s="2"/>
      <x:c r="H48" s="2"/>
    </x:row>
    <x:row r="49" ht="47" customHeight="1">
      <x:c r="A49" s="16" t="str">
        <x:v>AI fit</x:v>
      </x:c>
      <x:c r="B49" s="2" t="n">
        <x:f>IF(AND(COUNT(C31:C34)=4,COUNTIF(H31:H34,"Invalid response")=0),ROUND(SUM(C31:C34)/16*100,0),"")</x:f>
        <x:v>94</x:v>
      </x:c>
      <x:c r="C49" s="25" t="n">
        <x:v>0.35</x:v>
      </x:c>
      <x:c r="D49" s="25" t="n">
        <x:v>0</x:v>
      </x:c>
      <x:c r="E49" s="2" t="str">
        <x:v>AI Suitability: sum four scores ÷ 16 × 100, rounded.</x:v>
      </x:c>
      <x:c r="F49" s="2"/>
      <x:c r="G49" s="2"/>
      <x:c r="H49" s="2"/>
    </x:row>
    <x:row r="50" ht="47" customHeight="1">
      <x:c r="A50" s="16" t="str">
        <x:v>Controls</x:v>
      </x:c>
      <x:c r="B50" s="2" t="n">
        <x:f>IF(AND(COUNT(C35:C38)=4,COUNTIF(H35:H38,"Invalid response")=0),ROUND(SUM(C35:C38)/16*100,0),"")</x:f>
        <x:v>63</x:v>
      </x:c>
      <x:c r="C50" s="25" t="n">
        <x:v>0</x:v>
      </x:c>
      <x:c r="D50" s="25" t="n">
        <x:v>0.35</x:v>
      </x:c>
      <x:c r="E50" s="2" t="str">
        <x:v>Security and Governance: sum four scores ÷ 16 × 100, rounded.</x:v>
      </x:c>
      <x:c r="F50" s="2"/>
      <x:c r="G50" s="2"/>
      <x:c r="H50" s="2"/>
    </x:row>
    <x:row r="51" ht="47" customHeight="1">
      <x:c r="A51" s="16" t="str">
        <x:v>Operations</x:v>
      </x:c>
      <x:c r="B51" s="2" t="n">
        <x:f>IF(AND(COUNT(C39:C42)=4,COUNTIF(H39:H42,"Invalid response")=0),ROUND(SUM(C39:C42)/16*100,0),"")</x:f>
        <x:v>69</x:v>
      </x:c>
      <x:c r="C51" s="25" t="n">
        <x:v>0</x:v>
      </x:c>
      <x:c r="D51" s="25" t="n">
        <x:v>0.3</x:v>
      </x:c>
      <x:c r="E51" s="2" t="str">
        <x:v>Integration and Operations: sum four scores ÷ 16 × 100, rounded.</x:v>
      </x:c>
      <x:c r="F51" s="2"/>
      <x:c r="G51" s="2"/>
      <x:c r="H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</x:row>
    <x:row r="53" ht="30" customHeight="1">
      <x:c r="A53" s="14" t="str">
        <x:v>Critical questions: DR3 data authority; AS3 evaluation; AS4 review before harmful action; SG4 accountable human owner. A selected zero overrides the ordinary recommendation.</x:v>
      </x:c>
      <x:c r="B53" s="14"/>
      <x:c r="C53" s="14"/>
      <x:c r="D53" s="14"/>
      <x:c r="E53" s="14"/>
      <x:c r="F53" s="14"/>
      <x:c r="G53" s="14"/>
      <x:c r="H53" s="14"/>
    </x:row>
    <x:row r="54" ht="30" customHeight="1">
      <x:c r="A54" s="14" t="str">
        <x:v>Blank scores remain unanswered. Inputs are self reported and require evidence. The Rubric tab contains the exact response anchors, method and source links.</x:v>
      </x:c>
      <x:c r="B54" s="14"/>
      <x:c r="C54" s="14"/>
      <x:c r="D54" s="14"/>
      <x:c r="E54" s="14"/>
      <x:c r="F54" s="14"/>
      <x:c r="G54" s="14"/>
      <x:c r="H54" s="14"/>
    </x:row>
    <x:row r="55" ht="30" customHeight="1">
      <x:c r="A55" s="14" t="str">
        <x:v>Derived GS planning tool. No certification, audit opinion, legal determination, guaranteed return or authorization for production use.</x:v>
      </x:c>
      <x:c r="B55" s="14"/>
      <x:c r="C55" s="14"/>
      <x:c r="D55" s="14"/>
      <x:c r="E55" s="14"/>
      <x:c r="F55" s="14"/>
      <x:c r="G55" s="14"/>
      <x:c r="H55" s="14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</x:row>
  </x:sheetData>
  <x:mergeCells>
    <x:mergeCell ref="A2:H2"/>
    <x:mergeCell ref="A3:H3"/>
    <x:mergeCell ref="A6:B6"/>
    <x:mergeCell ref="C6:D6"/>
    <x:mergeCell ref="E6:H6"/>
    <x:mergeCell ref="A7:B9"/>
    <x:mergeCell ref="C7:D9"/>
    <x:mergeCell ref="E7:H9"/>
    <x:mergeCell ref="A11:H11"/>
    <x:mergeCell ref="A12:H12"/>
    <x:mergeCell ref="A14:B14"/>
    <x:mergeCell ref="C14:H14"/>
    <x:mergeCell ref="A15:B15"/>
    <x:mergeCell ref="C15:D15"/>
    <x:mergeCell ref="E15:F15"/>
    <x:mergeCell ref="G15:H15"/>
    <x:mergeCell ref="A17:H17"/>
    <x:mergeCell ref="E46:H46"/>
    <x:mergeCell ref="E47:H47"/>
    <x:mergeCell ref="E48:H48"/>
    <x:mergeCell ref="E49:H49"/>
    <x:mergeCell ref="E50:H50"/>
    <x:mergeCell ref="E51:H51"/>
    <x:mergeCell ref="A53:H53"/>
    <x:mergeCell ref="A54:H54"/>
    <x:mergeCell ref="A55:H55"/>
  </x:mergeCells>
  <x:conditionalFormatting sqref="H19:H42">
    <x:cfRule type="containsText" dxfId="2" priority="1" operator="containsText" text="Resolve before pilot"/>
    <x:cfRule type="containsText" dxfId="3" priority="2" operator="containsText" text="Invalid response"/>
  </x:conditionalFormatting>
  <x:dataValidations count="1">
    <x:dataValidation type="whole" operator="between" sqref="C19:C42">
      <x:formula1>0</x:formula1>
      <x:formula2>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75C1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4" customHeight="1">
      <x:c r="A1" s="16"/>
      <x:c r="B1" s="16"/>
      <x:c r="C1" s="16"/>
      <x:c r="D1" s="16"/>
      <x:c r="E1" s="16"/>
      <x:c r="F1" s="16"/>
      <x:c r="G1" s="16"/>
      <x:c r="H1" s="16"/>
    </x:row>
    <x:row r="2" ht="54" customHeight="1">
      <x:c r="A2" s="27" t="str">
        <x:v>Workflow scope and decision record</x:v>
      </x:c>
      <x:c r="B2" s="27"/>
      <x:c r="C2" s="27"/>
      <x:c r="D2" s="27"/>
      <x:c r="E2" s="27"/>
      <x:c r="F2" s="27"/>
      <x:c r="G2" s="27"/>
      <x:c r="H2" s="27"/>
    </x:row>
    <x:row r="3" ht="54" customHeight="1">
      <x:c r="A3" s="16" t="str">
        <x:v>Start here. Keep evidence in its approved repository; enter reference IDs and general descriptions. Example entries are fictional, not approved operating instructions.</x:v>
      </x:c>
      <x:c r="B3" s="16"/>
      <x:c r="C3" s="16"/>
      <x:c r="D3" s="16"/>
      <x:c r="E3" s="16"/>
      <x:c r="F3" s="16"/>
      <x:c r="G3" s="16"/>
      <x:c r="H3" s="16"/>
    </x:row>
    <x:row r="4" ht="54" customHeight="1">
      <x:c r="A4" s="16"/>
      <x:c r="B4" s="16"/>
      <x:c r="C4" s="16"/>
      <x:c r="D4" s="16"/>
      <x:c r="E4" s="16"/>
      <x:c r="F4" s="16"/>
      <x:c r="G4" s="16"/>
      <x:c r="H4" s="16"/>
    </x:row>
    <x:row r="5" ht="54" customHeight="1">
      <x:c r="A5" s="8" t="str">
        <x:v>Field</x:v>
      </x:c>
      <x:c r="B5" s="8"/>
      <x:c r="C5" s="8" t="str">
        <x:v>Your workflow — fill in</x:v>
      </x:c>
      <x:c r="D5" s="8"/>
      <x:c r="E5" s="8"/>
      <x:c r="F5" s="8" t="str">
        <x:v>Worked example — fictional</x:v>
      </x:c>
      <x:c r="G5" s="8"/>
      <x:c r="H5" s="8"/>
    </x:row>
    <x:row r="6" ht="76" customHeight="1">
      <x:c r="A6" s="29" t="str">
        <x:v>Workflow and assessment owner</x:v>
      </x:c>
      <x:c r="B6" s="29"/>
      <x:c r="C6" s="17" t="str"/>
      <x:c r="D6" s="17"/>
      <x:c r="E6" s="17"/>
      <x:c r="F6" s="30" t="str">
        <x:v>Prepare host and operational data for analyst review. Illustrative workflow owner.</x:v>
      </x:c>
      <x:c r="G6" s="30"/>
      <x:c r="H6" s="30"/>
    </x:row>
    <x:row r="7" ht="76" customHeight="1">
      <x:c r="A7" s="29" t="str">
        <x:v>Trigger and endpoint</x:v>
      </x:c>
      <x:c r="B7" s="29"/>
      <x:c r="C7" s="17" t="str"/>
      <x:c r="D7" s="17"/>
      <x:c r="E7" s="17"/>
      <x:c r="F7" s="30" t="str">
        <x:v>A scheduled analyst review starts the proposed work. It ends when the analyst accepts or rejects the structured draft.</x:v>
      </x:c>
      <x:c r="G7" s="30"/>
      <x:c r="H7" s="30"/>
    </x:row>
    <x:row r="8" ht="76" customHeight="1">
      <x:c r="A8" s="29" t="str">
        <x:v>Inputs and source references</x:v>
      </x:c>
      <x:c r="B8" s="29"/>
      <x:c r="C8" s="17" t="str"/>
      <x:c r="D8" s="17"/>
      <x:c r="E8" s="17"/>
      <x:c r="F8" s="30" t="str">
        <x:v>Host and operational data from an approved repository; source permission and representative input references still need confirmation.</x:v>
      </x:c>
      <x:c r="G8" s="30"/>
      <x:c r="H8" s="30"/>
    </x:row>
    <x:row r="9" ht="76" customHeight="1">
      <x:c r="A9" s="29" t="str">
        <x:v>Expected output and destination</x:v>
      </x:c>
      <x:c r="B9" s="29"/>
      <x:c r="C9" s="17" t="str"/>
      <x:c r="D9" s="17"/>
      <x:c r="E9" s="17"/>
      <x:c r="F9" s="30" t="str">
        <x:v>Validated structured analysis for an analyst review queue. No autonomous remediation or external action.</x:v>
      </x:c>
      <x:c r="G9" s="30"/>
      <x:c r="H9" s="30"/>
    </x:row>
    <x:row r="10" ht="76" customHeight="1">
      <x:c r="A10" s="29" t="str">
        <x:v>Success criteria and baseline evidence</x:v>
      </x:c>
      <x:c r="B10" s="29"/>
      <x:c r="C10" s="17" t="str"/>
      <x:c r="D10" s="17"/>
      <x:c r="E10" s="17"/>
      <x:c r="F10" s="30" t="str">
        <x:v>Measure current preparation time, schema validity and analyst correction rate. Establish baseline and acceptance thresholds before any pilot; no savings claim is established.</x:v>
      </x:c>
      <x:c r="G10" s="30"/>
      <x:c r="H10" s="30"/>
    </x:row>
    <x:row r="11" ht="76" customHeight="1">
      <x:c r="A11" s="29" t="str">
        <x:v>Data authority and handling limits</x:v>
      </x:c>
      <x:c r="B11" s="29"/>
      <x:c r="C11" s="17" t="str"/>
      <x:c r="D11" s="17"/>
      <x:c r="E11" s="17"/>
      <x:c r="F11" s="30" t="str">
        <x:v>Unresolved (DR3 = 0). Data owner must document the permitted AI purpose, handling conditions and approval authority before processing.</x:v>
      </x:c>
      <x:c r="G11" s="30"/>
      <x:c r="H11" s="30"/>
    </x:row>
    <x:row r="12" ht="76" customHeight="1">
      <x:c r="A12" s="29" t="str">
        <x:v>Processing boundary and systems</x:v>
      </x:c>
      <x:c r="B12" s="29"/>
      <x:c r="C12" s="17" t="str"/>
      <x:c r="D12" s="17"/>
      <x:c r="E12" s="17"/>
      <x:c r="F12" s="30" t="str">
        <x:v>Proposed local or isolated processing. Technical owner must define the approved model, storage, access, retention and egress boundary before selection.</x:v>
      </x:c>
      <x:c r="G12" s="30"/>
      <x:c r="H12" s="30"/>
    </x:row>
    <x:row r="13" ht="76" customHeight="1">
      <x:c r="A13" s="29" t="str">
        <x:v>Human review and decision authority</x:v>
      </x:c>
      <x:c r="B13" s="29"/>
      <x:c r="C13" s="17" t="str"/>
      <x:c r="D13" s="17"/>
      <x:c r="E13" s="17"/>
      <x:c r="F13" s="30" t="str">
        <x:v>Analyst reviews the draft before action. Record the actual business and security approval authorities; example role labels are not an approval.</x:v>
      </x:c>
      <x:c r="G13" s="30"/>
      <x:c r="H13" s="30"/>
    </x:row>
    <x:row r="14" ht="76" customHeight="1">
      <x:c r="A14" s="29" t="str">
        <x:v>Evaluation and recovery evidence</x:v>
      </x:c>
      <x:c r="B14" s="29"/>
      <x:c r="C14" s="17" t="str"/>
      <x:c r="D14" s="17"/>
      <x:c r="E14" s="17"/>
      <x:c r="F14" s="30" t="str">
        <x:v>Define a representative test set, acceptance criteria, failure alerts, retry limits and recovery owner before a pilot.</x:v>
      </x:c>
      <x:c r="G14" s="30"/>
      <x:c r="H14" s="30"/>
    </x:row>
    <x:row r="15" ht="76" customHeight="1">
      <x:c r="A15" s="29" t="str">
        <x:v>Assessment version and review date</x:v>
      </x:c>
      <x:c r="B15" s="29"/>
      <x:c r="C15" s="17" t="str"/>
      <x:c r="D15" s="17"/>
      <x:c r="E15" s="17"/>
      <x:c r="F15" s="30" t="str">
        <x:v>Illustrative example, version 1. Review when the authority and boundary evidence is available; no delivery date is committed.</x:v>
      </x:c>
      <x:c r="G15" s="30"/>
      <x:c r="H15" s="30"/>
    </x:row>
    <x:row r="16" ht="76" customHeight="1">
      <x:c r="A16" s="29" t="str">
        <x:v>Decision and restrictions</x:v>
      </x:c>
      <x:c r="B16" s="29"/>
      <x:c r="C16" s="17" t="str"/>
      <x:c r="D16" s="17"/>
      <x:c r="E16" s="17"/>
      <x:c r="F16" s="30" t="str">
        <x:v>Hold AI data processing. Opportunity 84 and readiness 60 do not clear the unresolved data authority prerequisite.</x:v>
      </x:c>
      <x:c r="G16" s="30"/>
      <x:c r="H16" s="30"/>
    </x:row>
    <x:row r="17" ht="76" customHeight="1">
      <x:c r="A17" s="29" t="str">
        <x:v>Decision owner, date and evidence</x:v>
      </x:c>
      <x:c r="B17" s="29"/>
      <x:c r="C17" s="17" t="str"/>
      <x:c r="D17" s="17"/>
      <x:c r="E17" s="17"/>
      <x:c r="F17" s="30" t="str">
        <x:v>Pending. Record who made the actual decision, when, the approved scope and the supporting evidence references.</x:v>
      </x:c>
      <x:c r="G17" s="30"/>
      <x:c r="H17" s="30"/>
    </x:row>
    <x:row r="18" ht="76" customHeight="1">
      <x:c r="A18" s="29" t="str">
        <x:v>Reassessment trigger</x:v>
      </x:c>
      <x:c r="B18" s="29"/>
      <x:c r="C18" s="17" t="str"/>
      <x:c r="D18" s="17"/>
      <x:c r="E18" s="17"/>
      <x:c r="F18" s="30" t="str">
        <x:v>Review after authority and boundary evidence is supplied, or when inputs, model, destination or consequential actions change.</x:v>
      </x:c>
      <x:c r="G18" s="30"/>
      <x:c r="H18" s="30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</x:row>
    <x:row r="20" ht="54" customHeight="1">
      <x:c r="A20" s="16" t="str">
        <x:v>Complete Your workflow using this same scope. Update the decision record after evidence review; do not treat a score or a populated field as approval.</x:v>
      </x:c>
      <x:c r="B20" s="16"/>
      <x:c r="C20" s="16"/>
      <x:c r="D20" s="16"/>
      <x:c r="E20" s="16"/>
      <x:c r="F20" s="16"/>
      <x:c r="G20" s="16"/>
      <x:c r="H20" s="16"/>
    </x:row>
    <x:row r="21" ht="54" customHeight="1">
      <x:c r="A21" s="16" t="str">
        <x:v>An unflagged result does not prove all prerequisites are resolved. The four automatic zero-response checks are a limited aid, not a complete risk assessment.</x:v>
      </x:c>
      <x:c r="B21" s="16"/>
      <x:c r="C21" s="16"/>
      <x:c r="D21" s="16"/>
      <x:c r="E21" s="16"/>
      <x:c r="F21" s="16"/>
      <x:c r="G21" s="16"/>
      <x:c r="H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</x:row>
  </x:sheetData>
  <x:mergeCells>
    <x:mergeCell ref="A2:H2"/>
    <x:mergeCell ref="A3:H3"/>
    <x:mergeCell ref="A5:B5"/>
    <x:mergeCell ref="C5:E5"/>
    <x:mergeCell ref="F5:H5"/>
    <x:mergeCell ref="A6:B6"/>
    <x:mergeCell ref="C6:E6"/>
    <x:mergeCell ref="F6:H6"/>
    <x:mergeCell ref="A7:B7"/>
    <x:mergeCell ref="C7:E7"/>
    <x:mergeCell ref="F7:H7"/>
    <x:mergeCell ref="A8:B8"/>
    <x:mergeCell ref="C8:E8"/>
    <x:mergeCell ref="F8:H8"/>
    <x:mergeCell ref="A9:B9"/>
    <x:mergeCell ref="C9:E9"/>
    <x:mergeCell ref="F9:H9"/>
    <x:mergeCell ref="A10:B10"/>
    <x:mergeCell ref="C10:E10"/>
    <x:mergeCell ref="F10:H10"/>
    <x:mergeCell ref="A11:B11"/>
    <x:mergeCell ref="C11:E11"/>
    <x:mergeCell ref="F11:H11"/>
    <x:mergeCell ref="A12:B12"/>
    <x:mergeCell ref="C12:E12"/>
    <x:mergeCell ref="F12:H12"/>
    <x:mergeCell ref="A13:B13"/>
    <x:mergeCell ref="C13:E13"/>
    <x:mergeCell ref="F13:H13"/>
    <x:mergeCell ref="A14:B14"/>
    <x:mergeCell ref="C14:E14"/>
    <x:mergeCell ref="F14:H14"/>
    <x:mergeCell ref="A15:B15"/>
    <x:mergeCell ref="C15:E15"/>
    <x:mergeCell ref="F15:H15"/>
    <x:mergeCell ref="A16:B16"/>
    <x:mergeCell ref="C16:E16"/>
    <x:mergeCell ref="F16:H16"/>
    <x:mergeCell ref="A17:B17"/>
    <x:mergeCell ref="C17:E17"/>
    <x:mergeCell ref="F17:H17"/>
    <x:mergeCell ref="A18:B18"/>
    <x:mergeCell ref="C18:E18"/>
    <x:mergeCell ref="F18:H18"/>
    <x:mergeCell ref="A20:H20"/>
    <x:mergeCell ref="A21:H2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32" hidden="0" customWidth="1"/>
    <x:col min="3" max="3" width="56" hidden="0" customWidth="1"/>
    <x:col min="4" max="4" width="12" hidden="0" customWidth="1"/>
    <x:col min="5" max="5" width="94" hidden="0" customWidth="1"/>
    <x:col min="6" max="6" width="24" hidden="0" customWidth="1"/>
  </x:cols>
  <x:sheetData>
    <x:row r="1" ht="25" customHeight="1">
      <x:c r="A1" s="16"/>
      <x:c r="B1" s="16"/>
      <x:c r="C1" s="16"/>
      <x:c r="D1" s="16"/>
      <x:c r="E1" s="16"/>
      <x:c r="F1" s="16"/>
    </x:row>
    <x:row r="2" ht="25" customHeight="1">
      <x:c r="A2" s="31" t="str">
        <x:v>AI readiness assessment response rubric</x:v>
      </x:c>
      <x:c r="B2" s="31"/>
      <x:c r="C2" s="31"/>
      <x:c r="D2" s="31"/>
      <x:c r="E2" s="31"/>
      <x:c r="F2" s="31"/>
    </x:row>
    <x:row r="3" ht="34" customHeight="1">
      <x:c r="A3" s="16" t="str">
        <x:v>Source: GS workflow assessment, October 24, 2026. https://gsconsultingllc.com/assessment/ai-automation-readiness</x:v>
      </x:c>
      <x:c r="B3" s="16"/>
      <x:c r="C3" s="16"/>
      <x:c r="D3" s="16"/>
      <x:c r="E3" s="16"/>
      <x:c r="F3" s="16"/>
    </x:row>
    <x:row r="4" ht="34" customHeight="1">
      <x:c r="A4" s="16" t="str">
        <x:v>Read the full anchor for each question. Unknown authority and unreviewable harmful action are critical prerequisites. The BV2 unmeasured option scores 1 and requires baseline work.</x:v>
      </x:c>
      <x:c r="B4" s="16"/>
      <x:c r="C4" s="16"/>
      <x:c r="D4" s="16"/>
      <x:c r="E4" s="16"/>
      <x:c r="F4" s="16"/>
    </x:row>
    <x:row r="5" ht="25" customHeight="1">
      <x:c r="A5" s="16"/>
      <x:c r="B5" s="16"/>
      <x:c r="C5" s="16"/>
      <x:c r="D5" s="16"/>
      <x:c r="E5" s="16"/>
      <x:c r="F5" s="16"/>
    </x:row>
    <x:row r="6" ht="38" customHeight="1">
      <x:c r="A6" s="8" t="str">
        <x:v>Question ID</x:v>
      </x:c>
      <x:c r="B6" s="8" t="str">
        <x:v>Dimension</x:v>
      </x:c>
      <x:c r="C6" s="8" t="str">
        <x:v>Question</x:v>
      </x:c>
      <x:c r="D6" s="8" t="str">
        <x:v>Score</x:v>
      </x:c>
      <x:c r="E6" s="8" t="str">
        <x:v>Response anchor</x:v>
      </x:c>
      <x:c r="F6" s="8" t="str">
        <x:v>Critical at this response?</x:v>
      </x:c>
    </x:row>
    <x:row r="7" ht="48" customHeight="1">
      <x:c r="A7" s="16" t="str">
        <x:v>BV1</x:v>
      </x:c>
      <x:c r="B7" s="16" t="str">
        <x:v>Business Value</x:v>
      </x:c>
      <x:c r="C7" s="16" t="str">
        <x:v>How frequently is this workflow performed?</x:v>
      </x:c>
      <x:c r="D7" s="32" t="n">
        <x:v>0</x:v>
      </x:c>
      <x:c r="E7" s="16" t="str">
        <x:v>Less than monthly or only in unusual situations</x:v>
      </x:c>
      <x:c r="F7" s="16" t="str"/>
    </x:row>
    <x:row r="8" ht="48" customHeight="1">
      <x:c r="A8" s="16" t="str">
        <x:v>BV1</x:v>
      </x:c>
      <x:c r="B8" s="16" t="str">
        <x:v>Business Value</x:v>
      </x:c>
      <x:c r="C8" s="16" t="str">
        <x:v>How frequently is this workflow performed?</x:v>
      </x:c>
      <x:c r="D8" s="32" t="n">
        <x:v>1</x:v>
      </x:c>
      <x:c r="E8" s="16" t="str">
        <x:v>Monthly</x:v>
      </x:c>
      <x:c r="F8" s="16" t="str"/>
    </x:row>
    <x:row r="9" ht="48" customHeight="1">
      <x:c r="A9" s="16" t="str">
        <x:v>BV1</x:v>
      </x:c>
      <x:c r="B9" s="16" t="str">
        <x:v>Business Value</x:v>
      </x:c>
      <x:c r="C9" s="16" t="str">
        <x:v>How frequently is this workflow performed?</x:v>
      </x:c>
      <x:c r="D9" s="32" t="n">
        <x:v>2</x:v>
      </x:c>
      <x:c r="E9" s="16" t="str">
        <x:v>Weekly</x:v>
      </x:c>
      <x:c r="F9" s="16" t="str"/>
    </x:row>
    <x:row r="10" ht="48" customHeight="1">
      <x:c r="A10" s="16" t="str">
        <x:v>BV1</x:v>
      </x:c>
      <x:c r="B10" s="16" t="str">
        <x:v>Business Value</x:v>
      </x:c>
      <x:c r="C10" s="16" t="str">
        <x:v>How frequently is this workflow performed?</x:v>
      </x:c>
      <x:c r="D10" s="32" t="n">
        <x:v>3</x:v>
      </x:c>
      <x:c r="E10" s="16" t="str">
        <x:v>Daily</x:v>
      </x:c>
      <x:c r="F10" s="16" t="str"/>
    </x:row>
    <x:row r="11" ht="48" customHeight="1">
      <x:c r="A11" s="16" t="str">
        <x:v>BV1</x:v>
      </x:c>
      <x:c r="B11" s="16" t="str">
        <x:v>Business Value</x:v>
      </x:c>
      <x:c r="C11" s="16" t="str">
        <x:v>How frequently is this workflow performed?</x:v>
      </x:c>
      <x:c r="D11" s="32" t="n">
        <x:v>4</x:v>
      </x:c>
      <x:c r="E11" s="16" t="str">
        <x:v>Many times each day or continuously</x:v>
      </x:c>
      <x:c r="F11" s="16" t="str"/>
    </x:row>
    <x:row r="12" ht="48" customHeight="1">
      <x:c r="A12" s="16" t="str">
        <x:v>BV2</x:v>
      </x:c>
      <x:c r="B12" s="16" t="str">
        <x:v>Business Value</x:v>
      </x:c>
      <x:c r="C12" s="16" t="str">
        <x:v>Approximately how much skilled staff effort does the workflow require each month?</x:v>
      </x:c>
      <x:c r="D12" s="32" t="n">
        <x:v>0</x:v>
      </x:c>
      <x:c r="E12" s="16" t="str">
        <x:v>Less than 10 hours</x:v>
      </x:c>
      <x:c r="F12" s="16" t="str"/>
    </x:row>
    <x:row r="13" ht="48" customHeight="1">
      <x:c r="A13" s="16" t="str">
        <x:v>BV2</x:v>
      </x:c>
      <x:c r="B13" s="16" t="str">
        <x:v>Business Value</x:v>
      </x:c>
      <x:c r="C13" s="16" t="str">
        <x:v>Approximately how much skilled staff effort does the workflow require each month?</x:v>
      </x:c>
      <x:c r="D13" s="32" t="n">
        <x:v>1</x:v>
      </x:c>
      <x:c r="E13" s="16" t="str">
        <x:v>10 to 40 hours</x:v>
      </x:c>
      <x:c r="F13" s="16" t="str"/>
    </x:row>
    <x:row r="14" ht="48" customHeight="1">
      <x:c r="A14" s="16" t="str">
        <x:v>BV2</x:v>
      </x:c>
      <x:c r="B14" s="16" t="str">
        <x:v>Business Value</x:v>
      </x:c>
      <x:c r="C14" s="16" t="str">
        <x:v>Approximately how much skilled staff effort does the workflow require each month?</x:v>
      </x:c>
      <x:c r="D14" s="32" t="n">
        <x:v>2</x:v>
      </x:c>
      <x:c r="E14" s="16" t="str">
        <x:v>41 to 160 hours</x:v>
      </x:c>
      <x:c r="F14" s="16" t="str"/>
    </x:row>
    <x:row r="15" ht="48" customHeight="1">
      <x:c r="A15" s="16" t="str">
        <x:v>BV2</x:v>
      </x:c>
      <x:c r="B15" s="16" t="str">
        <x:v>Business Value</x:v>
      </x:c>
      <x:c r="C15" s="16" t="str">
        <x:v>Approximately how much skilled staff effort does the workflow require each month?</x:v>
      </x:c>
      <x:c r="D15" s="32" t="n">
        <x:v>3</x:v>
      </x:c>
      <x:c r="E15" s="16" t="str">
        <x:v>161 to 500 hours</x:v>
      </x:c>
      <x:c r="F15" s="16" t="str"/>
    </x:row>
    <x:row r="16" ht="48" customHeight="1">
      <x:c r="A16" s="16" t="str">
        <x:v>BV2</x:v>
      </x:c>
      <x:c r="B16" s="16" t="str">
        <x:v>Business Value</x:v>
      </x:c>
      <x:c r="C16" s="16" t="str">
        <x:v>Approximately how much skilled staff effort does the workflow require each month?</x:v>
      </x:c>
      <x:c r="D16" s="32" t="n">
        <x:v>4</x:v>
      </x:c>
      <x:c r="E16" s="16" t="str">
        <x:v>More than 500 hours</x:v>
      </x:c>
      <x:c r="F16" s="16" t="str"/>
    </x:row>
    <x:row r="17" ht="48" customHeight="1">
      <x:c r="A17" s="16" t="str">
        <x:v>BV2</x:v>
      </x:c>
      <x:c r="B17" s="16" t="str">
        <x:v>Business Value</x:v>
      </x:c>
      <x:c r="C17" s="16" t="str">
        <x:v>Approximately how much skilled staff effort does the workflow require each month?</x:v>
      </x:c>
      <x:c r="D17" s="32" t="n">
        <x:v>1</x:v>
      </x:c>
      <x:c r="E17" s="16" t="str">
        <x:v>Not yet measured</x:v>
      </x:c>
      <x:c r="F17" s="16" t="str"/>
    </x:row>
    <x:row r="18" ht="48" customHeight="1">
      <x:c r="A18" s="16" t="str">
        <x:v>BV3</x:v>
      </x:c>
      <x:c r="B18" s="16" t="str">
        <x:v>Business Value</x:v>
      </x:c>
      <x:c r="C18" s="16" t="str">
        <x:v>What is the effect when this workflow is delayed or backlogged?</x:v>
      </x:c>
      <x:c r="D18" s="32" t="n">
        <x:v>0</x:v>
      </x:c>
      <x:c r="E18" s="16" t="str">
        <x:v>Little or no operational consequence</x:v>
      </x:c>
      <x:c r="F18" s="16" t="str"/>
    </x:row>
    <x:row r="19" ht="48" customHeight="1">
      <x:c r="A19" s="16" t="str">
        <x:v>BV3</x:v>
      </x:c>
      <x:c r="B19" s="16" t="str">
        <x:v>Business Value</x:v>
      </x:c>
      <x:c r="C19" s="16" t="str">
        <x:v>What is the effect when this workflow is delayed or backlogged?</x:v>
      </x:c>
      <x:c r="D19" s="32" t="n">
        <x:v>1</x:v>
      </x:c>
      <x:c r="E19" s="16" t="str">
        <x:v>Minor inconvenience</x:v>
      </x:c>
      <x:c r="F19" s="16" t="str"/>
    </x:row>
    <x:row r="20" ht="48" customHeight="1">
      <x:c r="A20" s="16" t="str">
        <x:v>BV3</x:v>
      </x:c>
      <x:c r="B20" s="16" t="str">
        <x:v>Business Value</x:v>
      </x:c>
      <x:c r="C20" s="16" t="str">
        <x:v>What is the effect when this workflow is delayed or backlogged?</x:v>
      </x:c>
      <x:c r="D20" s="32" t="n">
        <x:v>2</x:v>
      </x:c>
      <x:c r="E20" s="16" t="str">
        <x:v>Noticeable cost or delay</x:v>
      </x:c>
      <x:c r="F20" s="16" t="str"/>
    </x:row>
    <x:row r="21" ht="48" customHeight="1">
      <x:c r="A21" s="16" t="str">
        <x:v>BV3</x:v>
      </x:c>
      <x:c r="B21" s="16" t="str">
        <x:v>Business Value</x:v>
      </x:c>
      <x:c r="C21" s="16" t="str">
        <x:v>What is the effect when this workflow is delayed or backlogged?</x:v>
      </x:c>
      <x:c r="D21" s="32" t="n">
        <x:v>3</x:v>
      </x:c>
      <x:c r="E21" s="16" t="str">
        <x:v>Significant backlog, risk, or service impact</x:v>
      </x:c>
      <x:c r="F21" s="16" t="str"/>
    </x:row>
    <x:row r="22" ht="48" customHeight="1">
      <x:c r="A22" s="16" t="str">
        <x:v>BV3</x:v>
      </x:c>
      <x:c r="B22" s="16" t="str">
        <x:v>Business Value</x:v>
      </x:c>
      <x:c r="C22" s="16" t="str">
        <x:v>What is the effect when this workflow is delayed or backlogged?</x:v>
      </x:c>
      <x:c r="D22" s="32" t="n">
        <x:v>4</x:v>
      </x:c>
      <x:c r="E22" s="16" t="str">
        <x:v>Material effect on security, compliance, revenue, mission, or customer outcomes</x:v>
      </x:c>
      <x:c r="F22" s="16" t="str"/>
    </x:row>
    <x:row r="23" ht="48" customHeight="1">
      <x:c r="A23" s="16" t="str">
        <x:v>BV4</x:v>
      </x:c>
      <x:c r="B23" s="16" t="str">
        <x:v>Business Value</x:v>
      </x:c>
      <x:c r="C23" s="16" t="str">
        <x:v>How clearly can the desired outcome be measured?</x:v>
      </x:c>
      <x:c r="D23" s="32" t="n">
        <x:v>0</x:v>
      </x:c>
      <x:c r="E23" s="16" t="str">
        <x:v>There is no agreed output or outcome</x:v>
      </x:c>
      <x:c r="F23" s="16" t="str"/>
    </x:row>
    <x:row r="24" ht="48" customHeight="1">
      <x:c r="A24" s="16" t="str">
        <x:v>BV4</x:v>
      </x:c>
      <x:c r="B24" s="16" t="str">
        <x:v>Business Value</x:v>
      </x:c>
      <x:c r="C24" s="16" t="str">
        <x:v>How clearly can the desired outcome be measured?</x:v>
      </x:c>
      <x:c r="D24" s="32" t="n">
        <x:v>1</x:v>
      </x:c>
      <x:c r="E24" s="16" t="str">
        <x:v>Success is mostly subjective</x:v>
      </x:c>
      <x:c r="F24" s="16" t="str"/>
    </x:row>
    <x:row r="25" ht="48" customHeight="1">
      <x:c r="A25" s="16" t="str">
        <x:v>BV4</x:v>
      </x:c>
      <x:c r="B25" s="16" t="str">
        <x:v>Business Value</x:v>
      </x:c>
      <x:c r="C25" s="16" t="str">
        <x:v>How clearly can the desired outcome be measured?</x:v>
      </x:c>
      <x:c r="D25" s="32" t="n">
        <x:v>2</x:v>
      </x:c>
      <x:c r="E25" s="16" t="str">
        <x:v>Some acceptance criteria exist</x:v>
      </x:c>
      <x:c r="F25" s="16" t="str"/>
    </x:row>
    <x:row r="26" ht="48" customHeight="1">
      <x:c r="A26" s="16" t="str">
        <x:v>BV4</x:v>
      </x:c>
      <x:c r="B26" s="16" t="str">
        <x:v>Business Value</x:v>
      </x:c>
      <x:c r="C26" s="16" t="str">
        <x:v>How clearly can the desired outcome be measured?</x:v>
      </x:c>
      <x:c r="D26" s="32" t="n">
        <x:v>3</x:v>
      </x:c>
      <x:c r="E26" s="16" t="str">
        <x:v>The output and most success measures are defined</x:v>
      </x:c>
      <x:c r="F26" s="16" t="str"/>
    </x:row>
    <x:row r="27" ht="48" customHeight="1">
      <x:c r="A27" s="16" t="str">
        <x:v>BV4</x:v>
      </x:c>
      <x:c r="B27" s="16" t="str">
        <x:v>Business Value</x:v>
      </x:c>
      <x:c r="C27" s="16" t="str">
        <x:v>How clearly can the desired outcome be measured?</x:v>
      </x:c>
      <x:c r="D27" s="32" t="n">
        <x:v>4</x:v>
      </x:c>
      <x:c r="E27" s="16" t="str">
        <x:v>The output, acceptance criteria, and operational measures are clearly defined</x:v>
      </x:c>
      <x:c r="F27" s="16" t="str"/>
    </x:row>
    <x:row r="28" ht="48" customHeight="1">
      <x:c r="A28" s="16" t="str">
        <x:v>PK1</x:v>
      </x:c>
      <x:c r="B28" s="16" t="str">
        <x:v>Process and Knowledge</x:v>
      </x:c>
      <x:c r="C28" s="16" t="str">
        <x:v>How well is the current workflow documented?</x:v>
      </x:c>
      <x:c r="D28" s="32" t="n">
        <x:v>0</x:v>
      </x:c>
      <x:c r="E28" s="16" t="str">
        <x:v>It is not documented</x:v>
      </x:c>
      <x:c r="F28" s="16" t="str"/>
    </x:row>
    <x:row r="29" ht="48" customHeight="1">
      <x:c r="A29" s="16" t="str">
        <x:v>PK1</x:v>
      </x:c>
      <x:c r="B29" s="16" t="str">
        <x:v>Process and Knowledge</x:v>
      </x:c>
      <x:c r="C29" s="16" t="str">
        <x:v>How well is the current workflow documented?</x:v>
      </x:c>
      <x:c r="D29" s="32" t="n">
        <x:v>1</x:v>
      </x:c>
      <x:c r="E29" s="16" t="str">
        <x:v>It depends primarily on individual knowledge</x:v>
      </x:c>
      <x:c r="F29" s="16" t="str"/>
    </x:row>
    <x:row r="30" ht="48" customHeight="1">
      <x:c r="A30" s="16" t="str">
        <x:v>PK1</x:v>
      </x:c>
      <x:c r="B30" s="16" t="str">
        <x:v>Process and Knowledge</x:v>
      </x:c>
      <x:c r="C30" s="16" t="str">
        <x:v>How well is the current workflow documented?</x:v>
      </x:c>
      <x:c r="D30" s="32" t="n">
        <x:v>2</x:v>
      </x:c>
      <x:c r="E30" s="16" t="str">
        <x:v>Partial notes or informal instructions exist</x:v>
      </x:c>
      <x:c r="F30" s="16" t="str"/>
    </x:row>
    <x:row r="31" ht="48" customHeight="1">
      <x:c r="A31" s="16" t="str">
        <x:v>PK1</x:v>
      </x:c>
      <x:c r="B31" s="16" t="str">
        <x:v>Process and Knowledge</x:v>
      </x:c>
      <x:c r="C31" s="16" t="str">
        <x:v>How well is the current workflow documented?</x:v>
      </x:c>
      <x:c r="D31" s="32" t="n">
        <x:v>3</x:v>
      </x:c>
      <x:c r="E31" s="16" t="str">
        <x:v>A documented process exists and is generally followed</x:v>
      </x:c>
      <x:c r="F31" s="16" t="str"/>
    </x:row>
    <x:row r="32" ht="48" customHeight="1">
      <x:c r="A32" s="16" t="str">
        <x:v>PK1</x:v>
      </x:c>
      <x:c r="B32" s="16" t="str">
        <x:v>Process and Knowledge</x:v>
      </x:c>
      <x:c r="C32" s="16" t="str">
        <x:v>How well is the current workflow documented?</x:v>
      </x:c>
      <x:c r="D32" s="32" t="n">
        <x:v>4</x:v>
      </x:c>
      <x:c r="E32" s="16" t="str">
        <x:v>The process is standardized, maintained, and supported by clear controls</x:v>
      </x:c>
      <x:c r="F32" s="16" t="str"/>
    </x:row>
    <x:row r="33" ht="48" customHeight="1">
      <x:c r="A33" s="16" t="str">
        <x:v>PK2</x:v>
      </x:c>
      <x:c r="B33" s="16" t="str">
        <x:v>Process and Knowledge</x:v>
      </x:c>
      <x:c r="C33" s="16" t="str">
        <x:v>How repeatable is the workflow?</x:v>
      </x:c>
      <x:c r="D33" s="32" t="n">
        <x:v>0</x:v>
      </x:c>
      <x:c r="E33" s="16" t="str">
        <x:v>Nearly every case requires a different approach</x:v>
      </x:c>
      <x:c r="F33" s="16" t="str"/>
    </x:row>
    <x:row r="34" ht="48" customHeight="1">
      <x:c r="A34" s="16" t="str">
        <x:v>PK2</x:v>
      </x:c>
      <x:c r="B34" s="16" t="str">
        <x:v>Process and Knowledge</x:v>
      </x:c>
      <x:c r="C34" s="16" t="str">
        <x:v>How repeatable is the workflow?</x:v>
      </x:c>
      <x:c r="D34" s="32" t="n">
        <x:v>1</x:v>
      </x:c>
      <x:c r="E34" s="16" t="str">
        <x:v>Most cases require substantial custom judgment</x:v>
      </x:c>
      <x:c r="F34" s="16" t="str"/>
    </x:row>
    <x:row r="35" ht="48" customHeight="1">
      <x:c r="A35" s="16" t="str">
        <x:v>PK2</x:v>
      </x:c>
      <x:c r="B35" s="16" t="str">
        <x:v>Process and Knowledge</x:v>
      </x:c>
      <x:c r="C35" s="16" t="str">
        <x:v>How repeatable is the workflow?</x:v>
      </x:c>
      <x:c r="D35" s="32" t="n">
        <x:v>2</x:v>
      </x:c>
      <x:c r="E35" s="16" t="str">
        <x:v>The workflow contains a mix of repeatable and unique work</x:v>
      </x:c>
      <x:c r="F35" s="16" t="str"/>
    </x:row>
    <x:row r="36" ht="48" customHeight="1">
      <x:c r="A36" s="16" t="str">
        <x:v>PK2</x:v>
      </x:c>
      <x:c r="B36" s="16" t="str">
        <x:v>Process and Knowledge</x:v>
      </x:c>
      <x:c r="C36" s="16" t="str">
        <x:v>How repeatable is the workflow?</x:v>
      </x:c>
      <x:c r="D36" s="32" t="n">
        <x:v>3</x:v>
      </x:c>
      <x:c r="E36" s="16" t="str">
        <x:v>Most cases follow the same path with identifiable exceptions</x:v>
      </x:c>
      <x:c r="F36" s="16" t="str"/>
    </x:row>
    <x:row r="37" ht="48" customHeight="1">
      <x:c r="A37" s="16" t="str">
        <x:v>PK2</x:v>
      </x:c>
      <x:c r="B37" s="16" t="str">
        <x:v>Process and Knowledge</x:v>
      </x:c>
      <x:c r="C37" s="16" t="str">
        <x:v>How repeatable is the workflow?</x:v>
      </x:c>
      <x:c r="D37" s="32" t="n">
        <x:v>4</x:v>
      </x:c>
      <x:c r="E37" s="16" t="str">
        <x:v>The workflow is highly repeatable with well understood exceptions</x:v>
      </x:c>
      <x:c r="F37" s="16" t="str"/>
    </x:row>
    <x:row r="38" ht="48" customHeight="1">
      <x:c r="A38" s="16" t="str">
        <x:v>PK3</x:v>
      </x:c>
      <x:c r="B38" s="16" t="str">
        <x:v>Process and Knowledge</x:v>
      </x:c>
      <x:c r="C38" s="16" t="str">
        <x:v>How consistently do experienced staff reach the same conclusion?</x:v>
      </x:c>
      <x:c r="D38" s="32" t="n">
        <x:v>0</x:v>
      </x:c>
      <x:c r="E38" s="16" t="str">
        <x:v>Experienced staff frequently reach different conclusions</x:v>
      </x:c>
      <x:c r="F38" s="16" t="str"/>
    </x:row>
    <x:row r="39" ht="48" customHeight="1">
      <x:c r="A39" s="16" t="str">
        <x:v>PK3</x:v>
      </x:c>
      <x:c r="B39" s="16" t="str">
        <x:v>Process and Knowledge</x:v>
      </x:c>
      <x:c r="C39" s="16" t="str">
        <x:v>How consistently do experienced staff reach the same conclusion?</x:v>
      </x:c>
      <x:c r="D39" s="32" t="n">
        <x:v>1</x:v>
      </x:c>
      <x:c r="E39" s="16" t="str">
        <x:v>Significant variation exists</x:v>
      </x:c>
      <x:c r="F39" s="16" t="str"/>
    </x:row>
    <x:row r="40" ht="48" customHeight="1">
      <x:c r="A40" s="16" t="str">
        <x:v>PK3</x:v>
      </x:c>
      <x:c r="B40" s="16" t="str">
        <x:v>Process and Knowledge</x:v>
      </x:c>
      <x:c r="C40" s="16" t="str">
        <x:v>How consistently do experienced staff reach the same conclusion?</x:v>
      </x:c>
      <x:c r="D40" s="32" t="n">
        <x:v>2</x:v>
      </x:c>
      <x:c r="E40" s="16" t="str">
        <x:v>Moderate variation exists</x:v>
      </x:c>
      <x:c r="F40" s="16" t="str"/>
    </x:row>
    <x:row r="41" ht="48" customHeight="1">
      <x:c r="A41" s="16" t="str">
        <x:v>PK3</x:v>
      </x:c>
      <x:c r="B41" s="16" t="str">
        <x:v>Process and Knowledge</x:v>
      </x:c>
      <x:c r="C41" s="16" t="str">
        <x:v>How consistently do experienced staff reach the same conclusion?</x:v>
      </x:c>
      <x:c r="D41" s="32" t="n">
        <x:v>3</x:v>
      </x:c>
      <x:c r="E41" s="16" t="str">
        <x:v>Staff generally agree when using the same information</x:v>
      </x:c>
      <x:c r="F41" s="16" t="str"/>
    </x:row>
    <x:row r="42" ht="48" customHeight="1">
      <x:c r="A42" s="16" t="str">
        <x:v>PK3</x:v>
      </x:c>
      <x:c r="B42" s="16" t="str">
        <x:v>Process and Knowledge</x:v>
      </x:c>
      <x:c r="C42" s="16" t="str">
        <x:v>How consistently do experienced staff reach the same conclusion?</x:v>
      </x:c>
      <x:c r="D42" s="32" t="n">
        <x:v>4</x:v>
      </x:c>
      <x:c r="E42" s="16" t="str">
        <x:v>Decision criteria are well established and results are highly consistent</x:v>
      </x:c>
      <x:c r="F42" s="16" t="str"/>
    </x:row>
    <x:row r="43" ht="48" customHeight="1">
      <x:c r="A43" s="16" t="str">
        <x:v>PK4</x:v>
      </x:c>
      <x:c r="B43" s="16" t="str">
        <x:v>Process and Knowledge</x:v>
      </x:c>
      <x:c r="C43" s="16" t="str">
        <x:v>How many representative examples of acceptable past work are available?</x:v>
      </x:c>
      <x:c r="D43" s="32" t="n">
        <x:v>0</x:v>
      </x:c>
      <x:c r="E43" s="16" t="str">
        <x:v>None</x:v>
      </x:c>
      <x:c r="F43" s="16" t="str"/>
    </x:row>
    <x:row r="44" ht="48" customHeight="1">
      <x:c r="A44" s="16" t="str">
        <x:v>PK4</x:v>
      </x:c>
      <x:c r="B44" s="16" t="str">
        <x:v>Process and Knowledge</x:v>
      </x:c>
      <x:c r="C44" s="16" t="str">
        <x:v>How many representative examples of acceptable past work are available?</x:v>
      </x:c>
      <x:c r="D44" s="32" t="n">
        <x:v>1</x:v>
      </x:c>
      <x:c r="E44" s="16" t="str">
        <x:v>Fewer than 10</x:v>
      </x:c>
      <x:c r="F44" s="16" t="str"/>
    </x:row>
    <x:row r="45" ht="48" customHeight="1">
      <x:c r="A45" s="16" t="str">
        <x:v>PK4</x:v>
      </x:c>
      <x:c r="B45" s="16" t="str">
        <x:v>Process and Knowledge</x:v>
      </x:c>
      <x:c r="C45" s="16" t="str">
        <x:v>How many representative examples of acceptable past work are available?</x:v>
      </x:c>
      <x:c r="D45" s="32" t="n">
        <x:v>2</x:v>
      </x:c>
      <x:c r="E45" s="16" t="str">
        <x:v>10 to 50</x:v>
      </x:c>
      <x:c r="F45" s="16" t="str"/>
    </x:row>
    <x:row r="46" ht="48" customHeight="1">
      <x:c r="A46" s="16" t="str">
        <x:v>PK4</x:v>
      </x:c>
      <x:c r="B46" s="16" t="str">
        <x:v>Process and Knowledge</x:v>
      </x:c>
      <x:c r="C46" s="16" t="str">
        <x:v>How many representative examples of acceptable past work are available?</x:v>
      </x:c>
      <x:c r="D46" s="32" t="n">
        <x:v>3</x:v>
      </x:c>
      <x:c r="E46" s="16" t="str">
        <x:v>51 to 500</x:v>
      </x:c>
      <x:c r="F46" s="16" t="str"/>
    </x:row>
    <x:row r="47" ht="48" customHeight="1">
      <x:c r="A47" s="16" t="str">
        <x:v>PK4</x:v>
      </x:c>
      <x:c r="B47" s="16" t="str">
        <x:v>Process and Knowledge</x:v>
      </x:c>
      <x:c r="C47" s="16" t="str">
        <x:v>How many representative examples of acceptable past work are available?</x:v>
      </x:c>
      <x:c r="D47" s="32" t="n">
        <x:v>4</x:v>
      </x:c>
      <x:c r="E47" s="16" t="str">
        <x:v>More than 500 representative examples with known outcomes</x:v>
      </x:c>
      <x:c r="F47" s="16" t="str"/>
    </x:row>
    <x:row r="48" ht="48" customHeight="1">
      <x:c r="A48" s="16" t="str">
        <x:v>DR1</x:v>
      </x:c>
      <x:c r="B48" s="16" t="str">
        <x:v>Data Readiness</x:v>
      </x:c>
      <x:c r="C48" s="16" t="str">
        <x:v>How accessible are the workflow inputs?</x:v>
      </x:c>
      <x:c r="D48" s="32" t="n">
        <x:v>0</x:v>
      </x:c>
      <x:c r="E48" s="16" t="str">
        <x:v>The inputs are not digital or cannot be accessed</x:v>
      </x:c>
      <x:c r="F48" s="16" t="str"/>
    </x:row>
    <x:row r="49" ht="48" customHeight="1">
      <x:c r="A49" s="16" t="str">
        <x:v>DR1</x:v>
      </x:c>
      <x:c r="B49" s="16" t="str">
        <x:v>Data Readiness</x:v>
      </x:c>
      <x:c r="C49" s="16" t="str">
        <x:v>How accessible are the workflow inputs?</x:v>
      </x:c>
      <x:c r="D49" s="32" t="n">
        <x:v>1</x:v>
      </x:c>
      <x:c r="E49" s="16" t="str">
        <x:v>The inputs require substantial manual collection</x:v>
      </x:c>
      <x:c r="F49" s="16" t="str"/>
    </x:row>
    <x:row r="50" ht="48" customHeight="1">
      <x:c r="A50" s="16" t="str">
        <x:v>DR1</x:v>
      </x:c>
      <x:c r="B50" s="16" t="str">
        <x:v>Data Readiness</x:v>
      </x:c>
      <x:c r="C50" s="16" t="str">
        <x:v>How accessible are the workflow inputs?</x:v>
      </x:c>
      <x:c r="D50" s="32" t="n">
        <x:v>2</x:v>
      </x:c>
      <x:c r="E50" s="16" t="str">
        <x:v>Digital inputs exist but are scattered or inconsistent</x:v>
      </x:c>
      <x:c r="F50" s="16" t="str"/>
    </x:row>
    <x:row r="51" ht="48" customHeight="1">
      <x:c r="A51" s="16" t="str">
        <x:v>DR1</x:v>
      </x:c>
      <x:c r="B51" s="16" t="str">
        <x:v>Data Readiness</x:v>
      </x:c>
      <x:c r="C51" s="16" t="str">
        <x:v>How accessible are the workflow inputs?</x:v>
      </x:c>
      <x:c r="D51" s="32" t="n">
        <x:v>3</x:v>
      </x:c>
      <x:c r="E51" s="16" t="str">
        <x:v>Reliable files, exports, queries, or APIs exist with some preparation required</x:v>
      </x:c>
      <x:c r="F51" s="16" t="str"/>
    </x:row>
    <x:row r="52" ht="48" customHeight="1">
      <x:c r="A52" s="16" t="str">
        <x:v>DR1</x:v>
      </x:c>
      <x:c r="B52" s="16" t="str">
        <x:v>Data Readiness</x:v>
      </x:c>
      <x:c r="C52" s="16" t="str">
        <x:v>How accessible are the workflow inputs?</x:v>
      </x:c>
      <x:c r="D52" s="32" t="n">
        <x:v>4</x:v>
      </x:c>
      <x:c r="E52" s="16" t="str">
        <x:v>Inputs are available through reliable and automated interfaces</x:v>
      </x:c>
      <x:c r="F52" s="16" t="str"/>
    </x:row>
    <x:row r="53" ht="48" customHeight="1">
      <x:c r="A53" s="16" t="str">
        <x:v>DR2</x:v>
      </x:c>
      <x:c r="B53" s="16" t="str">
        <x:v>Data Readiness</x:v>
      </x:c>
      <x:c r="C53" s="16" t="str">
        <x:v>What is the current quality and consistency of the data?</x:v>
      </x:c>
      <x:c r="D53" s="32" t="n">
        <x:v>0</x:v>
      </x:c>
      <x:c r="E53" s="16" t="str">
        <x:v>Quality is unknown or generally poor</x:v>
      </x:c>
      <x:c r="F53" s="16" t="str"/>
    </x:row>
    <x:row r="54" ht="48" customHeight="1">
      <x:c r="A54" s="16" t="str">
        <x:v>DR2</x:v>
      </x:c>
      <x:c r="B54" s="16" t="str">
        <x:v>Data Readiness</x:v>
      </x:c>
      <x:c r="C54" s="16" t="str">
        <x:v>What is the current quality and consistency of the data?</x:v>
      </x:c>
      <x:c r="D54" s="32" t="n">
        <x:v>1</x:v>
      </x:c>
      <x:c r="E54" s="16" t="str">
        <x:v>Major gaps, noise, or inconsistencies are common</x:v>
      </x:c>
      <x:c r="F54" s="16" t="str"/>
    </x:row>
    <x:row r="55" ht="48" customHeight="1">
      <x:c r="A55" s="16" t="str">
        <x:v>DR2</x:v>
      </x:c>
      <x:c r="B55" s="16" t="str">
        <x:v>Data Readiness</x:v>
      </x:c>
      <x:c r="C55" s="16" t="str">
        <x:v>What is the current quality and consistency of the data?</x:v>
      </x:c>
      <x:c r="D55" s="32" t="n">
        <x:v>2</x:v>
      </x:c>
      <x:c r="E55" s="16" t="str">
        <x:v>The data is usable after substantial cleaning</x:v>
      </x:c>
      <x:c r="F55" s="16" t="str"/>
    </x:row>
    <x:row r="56" ht="48" customHeight="1">
      <x:c r="A56" s="16" t="str">
        <x:v>DR2</x:v>
      </x:c>
      <x:c r="B56" s="16" t="str">
        <x:v>Data Readiness</x:v>
      </x:c>
      <x:c r="C56" s="16" t="str">
        <x:v>What is the current quality and consistency of the data?</x:v>
      </x:c>
      <x:c r="D56" s="32" t="n">
        <x:v>3</x:v>
      </x:c>
      <x:c r="E56" s="16" t="str">
        <x:v>The data is generally consistent with manageable quality issues</x:v>
      </x:c>
      <x:c r="F56" s="16" t="str"/>
    </x:row>
    <x:row r="57" ht="48" customHeight="1">
      <x:c r="A57" s="16" t="str">
        <x:v>DR2</x:v>
      </x:c>
      <x:c r="B57" s="16" t="str">
        <x:v>Data Readiness</x:v>
      </x:c>
      <x:c r="C57" s="16" t="str">
        <x:v>What is the current quality and consistency of the data?</x:v>
      </x:c>
      <x:c r="D57" s="32" t="n">
        <x:v>4</x:v>
      </x:c>
      <x:c r="E57" s="16" t="str">
        <x:v>The data is normalized, validated, and supported by clear quality controls</x:v>
      </x:c>
      <x:c r="F57" s="16" t="str"/>
    </x:row>
    <x:row r="58" ht="48" customHeight="1">
      <x:c r="A58" s="16" t="str">
        <x:v>DR3</x:v>
      </x:c>
      <x:c r="B58" s="16" t="str">
        <x:v>Data Readiness</x:v>
      </x:c>
      <x:c r="C58" s="16" t="str">
        <x:v>Does the organization have documented authority to use this data for the proposed automation?</x:v>
      </x:c>
      <x:c r="D58" s="32" t="n">
        <x:v>0</x:v>
      </x:c>
      <x:c r="E58" s="16" t="str">
        <x:v>Authority is unknown, prohibited, or likely inconsistent with current obligations</x:v>
      </x:c>
      <x:c r="F58" s="16" t="str">
        <x:v>Resolve before pilot</x:v>
      </x:c>
    </x:row>
    <x:row r="59" ht="48" customHeight="1">
      <x:c r="A59" s="16" t="str">
        <x:v>DR3</x:v>
      </x:c>
      <x:c r="B59" s="16" t="str">
        <x:v>Data Readiness</x:v>
      </x:c>
      <x:c r="C59" s="16" t="str">
        <x:v>Does the organization have documented authority to use this data for the proposed automation?</x:v>
      </x:c>
      <x:c r="D59" s="32" t="n">
        <x:v>1</x:v>
      </x:c>
      <x:c r="E59" s="16" t="str">
        <x:v>Significant legal, contractual, privacy, or policy review is still required</x:v>
      </x:c>
      <x:c r="F59" s="16" t="str"/>
    </x:row>
    <x:row r="60" ht="48" customHeight="1">
      <x:c r="A60" s="16" t="str">
        <x:v>DR3</x:v>
      </x:c>
      <x:c r="B60" s="16" t="str">
        <x:v>Data Readiness</x:v>
      </x:c>
      <x:c r="C60" s="16" t="str">
        <x:v>Does the organization have documented authority to use this data for the proposed automation?</x:v>
      </x:c>
      <x:c r="D60" s="32" t="n">
        <x:v>2</x:v>
      </x:c>
      <x:c r="E60" s="16" t="str">
        <x:v>Some permissions are clear, but important questions remain</x:v>
      </x:c>
      <x:c r="F60" s="16" t="str"/>
    </x:row>
    <x:row r="61" ht="48" customHeight="1">
      <x:c r="A61" s="16" t="str">
        <x:v>DR3</x:v>
      </x:c>
      <x:c r="B61" s="16" t="str">
        <x:v>Data Readiness</x:v>
      </x:c>
      <x:c r="C61" s="16" t="str">
        <x:v>Does the organization have documented authority to use this data for the proposed automation?</x:v>
      </x:c>
      <x:c r="D61" s="32" t="n">
        <x:v>3</x:v>
      </x:c>
      <x:c r="E61" s="16" t="str">
        <x:v>Use is permitted within defined constraints</x:v>
      </x:c>
      <x:c r="F61" s="16" t="str"/>
    </x:row>
    <x:row r="62" ht="48" customHeight="1">
      <x:c r="A62" s="16" t="str">
        <x:v>DR3</x:v>
      </x:c>
      <x:c r="B62" s="16" t="str">
        <x:v>Data Readiness</x:v>
      </x:c>
      <x:c r="C62" s="16" t="str">
        <x:v>Does the organization have documented authority to use this data for the proposed automation?</x:v>
      </x:c>
      <x:c r="D62" s="32" t="n">
        <x:v>4</x:v>
      </x:c>
      <x:c r="E62" s="16" t="str">
        <x:v>Authority, purpose, handling requirements, and controls are documented</x:v>
      </x:c>
      <x:c r="F62" s="16" t="str"/>
    </x:row>
    <x:row r="63" ht="48" customHeight="1">
      <x:c r="A63" s="16" t="str">
        <x:v>DR4</x:v>
      </x:c>
      <x:c r="B63" s="16" t="str">
        <x:v>Data Readiness</x:v>
      </x:c>
      <x:c r="C63" s="16" t="str">
        <x:v>Is representative historical data available for testing?</x:v>
      </x:c>
      <x:c r="D63" s="32" t="n">
        <x:v>0</x:v>
      </x:c>
      <x:c r="E63" s="16" t="str">
        <x:v>No representative data is available</x:v>
      </x:c>
      <x:c r="F63" s="16" t="str"/>
    </x:row>
    <x:row r="64" ht="48" customHeight="1">
      <x:c r="A64" s="16" t="str">
        <x:v>DR4</x:v>
      </x:c>
      <x:c r="B64" s="16" t="str">
        <x:v>Data Readiness</x:v>
      </x:c>
      <x:c r="C64" s="16" t="str">
        <x:v>Is representative historical data available for testing?</x:v>
      </x:c>
      <x:c r="D64" s="32" t="n">
        <x:v>1</x:v>
      </x:c>
      <x:c r="E64" s="16" t="str">
        <x:v>Only a very small or unrepresentative sample exists</x:v>
      </x:c>
      <x:c r="F64" s="16" t="str"/>
    </x:row>
    <x:row r="65" ht="48" customHeight="1">
      <x:c r="A65" s="16" t="str">
        <x:v>DR4</x:v>
      </x:c>
      <x:c r="B65" s="16" t="str">
        <x:v>Data Readiness</x:v>
      </x:c>
      <x:c r="C65" s="16" t="str">
        <x:v>Is representative historical data available for testing?</x:v>
      </x:c>
      <x:c r="D65" s="32" t="n">
        <x:v>2</x:v>
      </x:c>
      <x:c r="E65" s="16" t="str">
        <x:v>Some historical examples are available</x:v>
      </x:c>
      <x:c r="F65" s="16" t="str"/>
    </x:row>
    <x:row r="66" ht="48" customHeight="1">
      <x:c r="A66" s="16" t="str">
        <x:v>DR4</x:v>
      </x:c>
      <x:c r="B66" s="16" t="str">
        <x:v>Data Readiness</x:v>
      </x:c>
      <x:c r="C66" s="16" t="str">
        <x:v>Is representative historical data available for testing?</x:v>
      </x:c>
      <x:c r="D66" s="32" t="n">
        <x:v>3</x:v>
      </x:c>
      <x:c r="E66" s="16" t="str">
        <x:v>A representative history is available for testing</x:v>
      </x:c>
      <x:c r="F66" s="16" t="str"/>
    </x:row>
    <x:row r="67" ht="48" customHeight="1">
      <x:c r="A67" s="16" t="str">
        <x:v>DR4</x:v>
      </x:c>
      <x:c r="B67" s="16" t="str">
        <x:v>Data Readiness</x:v>
      </x:c>
      <x:c r="C67" s="16" t="str">
        <x:v>Is representative historical data available for testing?</x:v>
      </x:c>
      <x:c r="D67" s="32" t="n">
        <x:v>4</x:v>
      </x:c>
      <x:c r="E67" s="16" t="str">
        <x:v>Representative data can be separated into development, evaluation, and ongoing monitoring sets</x:v>
      </x:c>
      <x:c r="F67" s="16" t="str"/>
    </x:row>
    <x:row r="68" ht="48" customHeight="1">
      <x:c r="A68" s="16" t="str">
        <x:v>AS1</x:v>
      </x:c>
      <x:c r="B68" s="16" t="str">
        <x:v>AI Suitability</x:v>
      </x:c>
      <x:c r="C68" s="16" t="str">
        <x:v>How well does the task align with analysis of digital information?</x:v>
      </x:c>
      <x:c r="D68" s="32" t="n">
        <x:v>0</x:v>
      </x:c>
      <x:c r="E68" s="16" t="str">
        <x:v>The task depends primarily on physical activity, human relationships, or unavailable context</x:v>
      </x:c>
      <x:c r="F68" s="16" t="str"/>
    </x:row>
    <x:row r="69" ht="48" customHeight="1">
      <x:c r="A69" s="16" t="str">
        <x:v>AS1</x:v>
      </x:c>
      <x:c r="B69" s="16" t="str">
        <x:v>AI Suitability</x:v>
      </x:c>
      <x:c r="C69" s="16" t="str">
        <x:v>How well does the task align with analysis of digital information?</x:v>
      </x:c>
      <x:c r="D69" s="32" t="n">
        <x:v>1</x:v>
      </x:c>
      <x:c r="E69" s="16" t="str">
        <x:v>Most of the task depends on subjective judgment that is not represented in the data</x:v>
      </x:c>
      <x:c r="F69" s="16" t="str"/>
    </x:row>
    <x:row r="70" ht="48" customHeight="1">
      <x:c r="A70" s="16" t="str">
        <x:v>AS1</x:v>
      </x:c>
      <x:c r="B70" s="16" t="str">
        <x:v>AI Suitability</x:v>
      </x:c>
      <x:c r="C70" s="16" t="str">
        <x:v>How well does the task align with analysis of digital information?</x:v>
      </x:c>
      <x:c r="D70" s="32" t="n">
        <x:v>2</x:v>
      </x:c>
      <x:c r="E70" s="16" t="str">
        <x:v>The task combines deterministic processing and expert judgment</x:v>
      </x:c>
      <x:c r="F70" s="16" t="str"/>
    </x:row>
    <x:row r="71" ht="48" customHeight="1">
      <x:c r="A71" s="16" t="str">
        <x:v>AS1</x:v>
      </x:c>
      <x:c r="B71" s="16" t="str">
        <x:v>AI Suitability</x:v>
      </x:c>
      <x:c r="C71" s="16" t="str">
        <x:v>How well does the task align with analysis of digital information?</x:v>
      </x:c>
      <x:c r="D71" s="32" t="n">
        <x:v>3</x:v>
      </x:c>
      <x:c r="E71" s="16" t="str">
        <x:v>The task primarily involves extraction, classification, synthesis, pattern analysis, or guided reasoning</x:v>
      </x:c>
      <x:c r="F71" s="16" t="str"/>
    </x:row>
    <x:row r="72" ht="48" customHeight="1">
      <x:c r="A72" s="16" t="str">
        <x:v>AS1</x:v>
      </x:c>
      <x:c r="B72" s="16" t="str">
        <x:v>AI Suitability</x:v>
      </x:c>
      <x:c r="C72" s="16" t="str">
        <x:v>How well does the task align with analysis of digital information?</x:v>
      </x:c>
      <x:c r="D72" s="32" t="n">
        <x:v>4</x:v>
      </x:c>
      <x:c r="E72" s="16" t="str">
        <x:v>The task involves repeatable reasoning over accessible digital inputs with a definable output</x:v>
      </x:c>
      <x:c r="F72" s="16" t="str"/>
    </x:row>
    <x:row r="73" ht="48" customHeight="1">
      <x:c r="A73" s="16" t="str">
        <x:v>AS2</x:v>
      </x:c>
      <x:c r="B73" s="16" t="str">
        <x:v>AI Suitability</x:v>
      </x:c>
      <x:c r="C73" s="16" t="str">
        <x:v>How clearly can the required output be structured?</x:v>
      </x:c>
      <x:c r="D73" s="32" t="n">
        <x:v>0</x:v>
      </x:c>
      <x:c r="E73" s="16" t="str">
        <x:v>The expected output cannot be defined consistently</x:v>
      </x:c>
      <x:c r="F73" s="16" t="str"/>
    </x:row>
    <x:row r="74" ht="48" customHeight="1">
      <x:c r="A74" s="16" t="str">
        <x:v>AS2</x:v>
      </x:c>
      <x:c r="B74" s="16" t="str">
        <x:v>AI Suitability</x:v>
      </x:c>
      <x:c r="C74" s="16" t="str">
        <x:v>How clearly can the required output be structured?</x:v>
      </x:c>
      <x:c r="D74" s="32" t="n">
        <x:v>1</x:v>
      </x:c>
      <x:c r="E74" s="16" t="str">
        <x:v>The output is primarily unrestricted narrative</x:v>
      </x:c>
      <x:c r="F74" s="16" t="str"/>
    </x:row>
    <x:row r="75" ht="48" customHeight="1">
      <x:c r="A75" s="16" t="str">
        <x:v>AS2</x:v>
      </x:c>
      <x:c r="B75" s="16" t="str">
        <x:v>AI Suitability</x:v>
      </x:c>
      <x:c r="C75" s="16" t="str">
        <x:v>How clearly can the required output be structured?</x:v>
      </x:c>
      <x:c r="D75" s="32" t="n">
        <x:v>2</x:v>
      </x:c>
      <x:c r="E75" s="16" t="str">
        <x:v>Some common fields or categories exist</x:v>
      </x:c>
      <x:c r="F75" s="16" t="str"/>
    </x:row>
    <x:row r="76" ht="48" customHeight="1">
      <x:c r="A76" s="16" t="str">
        <x:v>AS2</x:v>
      </x:c>
      <x:c r="B76" s="16" t="str">
        <x:v>AI Suitability</x:v>
      </x:c>
      <x:c r="C76" s="16" t="str">
        <x:v>How clearly can the required output be structured?</x:v>
      </x:c>
      <x:c r="D76" s="32" t="n">
        <x:v>3</x:v>
      </x:c>
      <x:c r="E76" s="16" t="str">
        <x:v>Most required fields and validation rules can be defined</x:v>
      </x:c>
      <x:c r="F76" s="16" t="str"/>
    </x:row>
    <x:row r="77" ht="48" customHeight="1">
      <x:c r="A77" s="16" t="str">
        <x:v>AS2</x:v>
      </x:c>
      <x:c r="B77" s="16" t="str">
        <x:v>AI Suitability</x:v>
      </x:c>
      <x:c r="C77" s="16" t="str">
        <x:v>How clearly can the required output be structured?</x:v>
      </x:c>
      <x:c r="D77" s="32" t="n">
        <x:v>4</x:v>
      </x:c>
      <x:c r="E77" s="16" t="str">
        <x:v>The output can use a clear machine readable schema with validation rules</x:v>
      </x:c>
      <x:c r="F77" s="16" t="str"/>
    </x:row>
    <x:row r="78" ht="48" customHeight="1">
      <x:c r="A78" s="16" t="str">
        <x:v>AS3</x:v>
      </x:c>
      <x:c r="B78" s="16" t="str">
        <x:v>AI Suitability</x:v>
      </x:c>
      <x:c r="C78" s="16" t="str">
        <x:v>How can output quality be evaluated?</x:v>
      </x:c>
      <x:c r="D78" s="32" t="n">
        <x:v>0</x:v>
      </x:c>
      <x:c r="E78" s="16" t="str">
        <x:v>There is no reliable way to judge whether the result is correct or acceptable</x:v>
      </x:c>
      <x:c r="F78" s="16" t="str">
        <x:v>Resolve before pilot</x:v>
      </x:c>
    </x:row>
    <x:row r="79" ht="48" customHeight="1">
      <x:c r="A79" s="16" t="str">
        <x:v>AS3</x:v>
      </x:c>
      <x:c r="B79" s="16" t="str">
        <x:v>AI Suitability</x:v>
      </x:c>
      <x:c r="C79" s="16" t="str">
        <x:v>How can output quality be evaluated?</x:v>
      </x:c>
      <x:c r="D79" s="32" t="n">
        <x:v>1</x:v>
      </x:c>
      <x:c r="E79" s="16" t="str">
        <x:v>Quality depends only on informal expert opinion</x:v>
      </x:c>
      <x:c r="F79" s="16" t="str"/>
    </x:row>
    <x:row r="80" ht="48" customHeight="1">
      <x:c r="A80" s="16" t="str">
        <x:v>AS3</x:v>
      </x:c>
      <x:c r="B80" s="16" t="str">
        <x:v>AI Suitability</x:v>
      </x:c>
      <x:c r="C80" s="16" t="str">
        <x:v>How can output quality be evaluated?</x:v>
      </x:c>
      <x:c r="D80" s="32" t="n">
        <x:v>2</x:v>
      </x:c>
      <x:c r="E80" s="16" t="str">
        <x:v>A sample of outputs can be reviewed manually</x:v>
      </x:c>
      <x:c r="F80" s="16" t="str"/>
    </x:row>
    <x:row r="81" ht="48" customHeight="1">
      <x:c r="A81" s="16" t="str">
        <x:v>AS3</x:v>
      </x:c>
      <x:c r="B81" s="16" t="str">
        <x:v>AI Suitability</x:v>
      </x:c>
      <x:c r="C81" s="16" t="str">
        <x:v>How can output quality be evaluated?</x:v>
      </x:c>
      <x:c r="D81" s="32" t="n">
        <x:v>3</x:v>
      </x:c>
      <x:c r="E81" s="16" t="str">
        <x:v>A benchmark and acceptance thresholds can be created</x:v>
      </x:c>
      <x:c r="F81" s="16" t="str"/>
    </x:row>
    <x:row r="82" ht="48" customHeight="1">
      <x:c r="A82" s="16" t="str">
        <x:v>AS3</x:v>
      </x:c>
      <x:c r="B82" s="16" t="str">
        <x:v>AI Suitability</x:v>
      </x:c>
      <x:c r="C82" s="16" t="str">
        <x:v>How can output quality be evaluated?</x:v>
      </x:c>
      <x:c r="D82" s="32" t="n">
        <x:v>4</x:v>
      </x:c>
      <x:c r="E82" s="16" t="str">
        <x:v>Automated checks, expert benchmarks, and ongoing quality monitoring can be implemented</x:v>
      </x:c>
      <x:c r="F82" s="16" t="str"/>
    </x:row>
    <x:row r="83" ht="48" customHeight="1">
      <x:c r="A83" s="16" t="str">
        <x:v>AS4</x:v>
      </x:c>
      <x:c r="B83" s="16" t="str">
        <x:v>AI Suitability</x:v>
      </x:c>
      <x:c r="C83" s="16" t="str">
        <x:v>What would happen if the system produced an incorrect result?</x:v>
      </x:c>
      <x:c r="D83" s="32" t="n">
        <x:v>0</x:v>
      </x:c>
      <x:c r="E83" s="16" t="str">
        <x:v>The error could cause irreversible material harm and cannot be reviewed before action</x:v>
      </x:c>
      <x:c r="F83" s="16" t="str">
        <x:v>Resolve before pilot</x:v>
      </x:c>
    </x:row>
    <x:row r="84" ht="48" customHeight="1">
      <x:c r="A84" s="16" t="str">
        <x:v>AS4</x:v>
      </x:c>
      <x:c r="B84" s="16" t="str">
        <x:v>AI Suitability</x:v>
      </x:c>
      <x:c r="C84" s="16" t="str">
        <x:v>What would happen if the system produced an incorrect result?</x:v>
      </x:c>
      <x:c r="D84" s="32" t="n">
        <x:v>1</x:v>
      </x:c>
      <x:c r="E84" s="16" t="str">
        <x:v>The result could have serious consequences and review would be difficult</x:v>
      </x:c>
      <x:c r="F84" s="16" t="str"/>
    </x:row>
    <x:row r="85" ht="48" customHeight="1">
      <x:c r="A85" s="16" t="str">
        <x:v>AS4</x:v>
      </x:c>
      <x:c r="B85" s="16" t="str">
        <x:v>AI Suitability</x:v>
      </x:c>
      <x:c r="C85" s="16" t="str">
        <x:v>What would happen if the system produced an incorrect result?</x:v>
      </x:c>
      <x:c r="D85" s="32" t="n">
        <x:v>2</x:v>
      </x:c>
      <x:c r="E85" s="16" t="str">
        <x:v>The result could have meaningful consequences, but review and correction are possible</x:v>
      </x:c>
      <x:c r="F85" s="16" t="str"/>
    </x:row>
    <x:row r="86" ht="48" customHeight="1">
      <x:c r="A86" s="16" t="str">
        <x:v>AS4</x:v>
      </x:c>
      <x:c r="B86" s="16" t="str">
        <x:v>AI Suitability</x:v>
      </x:c>
      <x:c r="C86" s="16" t="str">
        <x:v>What would happen if the system produced an incorrect result?</x:v>
      </x:c>
      <x:c r="D86" s="32" t="n">
        <x:v>3</x:v>
      </x:c>
      <x:c r="E86" s="16" t="str">
        <x:v>The result is low risk or readily reversible</x:v>
      </x:c>
      <x:c r="F86" s="16" t="str"/>
    </x:row>
    <x:row r="87" ht="48" customHeight="1">
      <x:c r="A87" s="16" t="str">
        <x:v>AS4</x:v>
      </x:c>
      <x:c r="B87" s="16" t="str">
        <x:v>AI Suitability</x:v>
      </x:c>
      <x:c r="C87" s="16" t="str">
        <x:v>What would happen if the system produced an incorrect result?</x:v>
      </x:c>
      <x:c r="D87" s="32" t="n">
        <x:v>4</x:v>
      </x:c>
      <x:c r="E87" s="16" t="str">
        <x:v>The result is advisory, prioritization, or triage output that must be reviewed before consequential action</x:v>
      </x:c>
      <x:c r="F87" s="16" t="str"/>
    </x:row>
    <x:row r="88" ht="48" customHeight="1">
      <x:c r="A88" s="16" t="str">
        <x:v>SG1</x:v>
      </x:c>
      <x:c r="B88" s="16" t="str">
        <x:v>Security and Governance</x:v>
      </x:c>
      <x:c r="C88" s="16" t="str">
        <x:v>How well is the sensitivity of the inputs and outputs understood?</x:v>
      </x:c>
      <x:c r="D88" s="32" t="n">
        <x:v>0</x:v>
      </x:c>
      <x:c r="E88" s="16" t="str">
        <x:v>Sensitivity has not been evaluated</x:v>
      </x:c>
      <x:c r="F88" s="16" t="str"/>
    </x:row>
    <x:row r="89" ht="48" customHeight="1">
      <x:c r="A89" s="16" t="str">
        <x:v>SG1</x:v>
      </x:c>
      <x:c r="B89" s="16" t="str">
        <x:v>Security and Governance</x:v>
      </x:c>
      <x:c r="C89" s="16" t="str">
        <x:v>How well is the sensitivity of the inputs and outputs understood?</x:v>
      </x:c>
      <x:c r="D89" s="32" t="n">
        <x:v>1</x:v>
      </x:c>
      <x:c r="E89" s="16" t="str">
        <x:v>Handling expectations are assumed but not documented</x:v>
      </x:c>
      <x:c r="F89" s="16" t="str"/>
    </x:row>
    <x:row r="90" ht="48" customHeight="1">
      <x:c r="A90" s="16" t="str">
        <x:v>SG1</x:v>
      </x:c>
      <x:c r="B90" s="16" t="str">
        <x:v>Security and Governance</x:v>
      </x:c>
      <x:c r="C90" s="16" t="str">
        <x:v>How well is the sensitivity of the inputs and outputs understood?</x:v>
      </x:c>
      <x:c r="D90" s="32" t="n">
        <x:v>2</x:v>
      </x:c>
      <x:c r="E90" s="16" t="str">
        <x:v>Some data categories and restrictions have been identified</x:v>
      </x:c>
      <x:c r="F90" s="16" t="str"/>
    </x:row>
    <x:row r="91" ht="48" customHeight="1">
      <x:c r="A91" s="16" t="str">
        <x:v>SG1</x:v>
      </x:c>
      <x:c r="B91" s="16" t="str">
        <x:v>Security and Governance</x:v>
      </x:c>
      <x:c r="C91" s="16" t="str">
        <x:v>How well is the sensitivity of the inputs and outputs understood?</x:v>
      </x:c>
      <x:c r="D91" s="32" t="n">
        <x:v>3</x:v>
      </x:c>
      <x:c r="E91" s="16" t="str">
        <x:v>Data categories and handling rules are defined</x:v>
      </x:c>
      <x:c r="F91" s="16" t="str"/>
    </x:row>
    <x:row r="92" ht="48" customHeight="1">
      <x:c r="A92" s="16" t="str">
        <x:v>SG1</x:v>
      </x:c>
      <x:c r="B92" s="16" t="str">
        <x:v>Security and Governance</x:v>
      </x:c>
      <x:c r="C92" s="16" t="str">
        <x:v>How well is the sensitivity of the inputs and outputs understood?</x:v>
      </x:c>
      <x:c r="D92" s="32" t="n">
        <x:v>4</x:v>
      </x:c>
      <x:c r="E92" s="16" t="str">
        <x:v>Formal classification, handling, retention, and enforcement requirements are established</x:v>
      </x:c>
      <x:c r="F92" s="16" t="str"/>
    </x:row>
    <x:row r="93" ht="48" customHeight="1">
      <x:c r="A93" s="16" t="str">
        <x:v>SG2</x:v>
      </x:c>
      <x:c r="B93" s="16" t="str">
        <x:v>Security and Governance</x:v>
      </x:c>
      <x:c r="C93" s="16" t="str">
        <x:v>Has an acceptable model and data deployment boundary been identified?</x:v>
      </x:c>
      <x:c r="D93" s="32" t="n">
        <x:v>0</x:v>
      </x:c>
      <x:c r="E93" s="16" t="str">
        <x:v>No deployment boundary has been considered</x:v>
      </x:c>
      <x:c r="F93" s="16" t="str"/>
    </x:row>
    <x:row r="94" ht="48" customHeight="1">
      <x:c r="A94" s="16" t="str">
        <x:v>SG2</x:v>
      </x:c>
      <x:c r="B94" s="16" t="str">
        <x:v>Security and Governance</x:v>
      </x:c>
      <x:c r="C94" s="16" t="str">
        <x:v>Has an acceptable model and data deployment boundary been identified?</x:v>
      </x:c>
      <x:c r="D94" s="32" t="n">
        <x:v>1</x:v>
      </x:c>
      <x:c r="E94" s="16" t="str">
        <x:v>Public tools are being used without a defined organizational approach</x:v>
      </x:c>
      <x:c r="F94" s="16" t="str"/>
    </x:row>
    <x:row r="95" ht="48" customHeight="1">
      <x:c r="A95" s="16" t="str">
        <x:v>SG2</x:v>
      </x:c>
      <x:c r="B95" s="16" t="str">
        <x:v>Security and Governance</x:v>
      </x:c>
      <x:c r="C95" s="16" t="str">
        <x:v>Has an acceptable model and data deployment boundary been identified?</x:v>
      </x:c>
      <x:c r="D95" s="32" t="n">
        <x:v>2</x:v>
      </x:c>
      <x:c r="E95" s="16" t="str">
        <x:v>Requirements are understood, but the architecture is not selected</x:v>
      </x:c>
      <x:c r="F95" s="16" t="str"/>
    </x:row>
    <x:row r="96" ht="48" customHeight="1">
      <x:c r="A96" s="16" t="str">
        <x:v>SG2</x:v>
      </x:c>
      <x:c r="B96" s="16" t="str">
        <x:v>Security and Governance</x:v>
      </x:c>
      <x:c r="C96" s="16" t="str">
        <x:v>Has an acceptable model and data deployment boundary been identified?</x:v>
      </x:c>
      <x:c r="D96" s="32" t="n">
        <x:v>3</x:v>
      </x:c>
      <x:c r="E96" s="16" t="str">
        <x:v>An acceptable controlled API, private cloud, or local deployment option has been identified</x:v>
      </x:c>
      <x:c r="F96" s="16" t="str"/>
    </x:row>
    <x:row r="97" ht="48" customHeight="1">
      <x:c r="A97" s="16" t="str">
        <x:v>SG2</x:v>
      </x:c>
      <x:c r="B97" s="16" t="str">
        <x:v>Security and Governance</x:v>
      </x:c>
      <x:c r="C97" s="16" t="str">
        <x:v>Has an acceptable model and data deployment boundary been identified?</x:v>
      </x:c>
      <x:c r="D97" s="32" t="n">
        <x:v>4</x:v>
      </x:c>
      <x:c r="E97" s="16" t="str">
        <x:v>The deployment boundary is approved and supported by the required controls</x:v>
      </x:c>
      <x:c r="F97" s="16" t="str"/>
    </x:row>
    <x:row r="98" ht="48" customHeight="1">
      <x:c r="A98" s="16" t="str">
        <x:v>SG3</x:v>
      </x:c>
      <x:c r="B98" s="16" t="str">
        <x:v>Security and Governance</x:v>
      </x:c>
      <x:c r="C98" s="16" t="str">
        <x:v>How mature are the access, secrets, logging, and audit controls?</x:v>
      </x:c>
      <x:c r="D98" s="32" t="n">
        <x:v>0</x:v>
      </x:c>
      <x:c r="E98" s="16" t="str">
        <x:v>Relevant controls do not exist</x:v>
      </x:c>
      <x:c r="F98" s="16" t="str"/>
    </x:row>
    <x:row r="99" ht="48" customHeight="1">
      <x:c r="A99" s="16" t="str">
        <x:v>SG3</x:v>
      </x:c>
      <x:c r="B99" s="16" t="str">
        <x:v>Security and Governance</x:v>
      </x:c>
      <x:c r="C99" s="16" t="str">
        <x:v>How mature are the access, secrets, logging, and audit controls?</x:v>
      </x:c>
      <x:c r="D99" s="32" t="n">
        <x:v>1</x:v>
      </x:c>
      <x:c r="E99" s="16" t="str">
        <x:v>Basic user access exists, but little operational evidence is retained</x:v>
      </x:c>
      <x:c r="F99" s="16" t="str"/>
    </x:row>
    <x:row r="100" ht="48" customHeight="1">
      <x:c r="A100" s="16" t="str">
        <x:v>SG3</x:v>
      </x:c>
      <x:c r="B100" s="16" t="str">
        <x:v>Security and Governance</x:v>
      </x:c>
      <x:c r="C100" s="16" t="str">
        <x:v>How mature are the access, secrets, logging, and audit controls?</x:v>
      </x:c>
      <x:c r="D100" s="32" t="n">
        <x:v>2</x:v>
      </x:c>
      <x:c r="E100" s="16" t="str">
        <x:v>Some access controls and logs are available</x:v>
      </x:c>
      <x:c r="F100" s="16" t="str"/>
    </x:row>
    <x:row r="101" ht="48" customHeight="1">
      <x:c r="A101" s="16" t="str">
        <x:v>SG3</x:v>
      </x:c>
      <x:c r="B101" s="16" t="str">
        <x:v>Security and Governance</x:v>
      </x:c>
      <x:c r="C101" s="16" t="str">
        <x:v>How mature are the access, secrets, logging, and audit controls?</x:v>
      </x:c>
      <x:c r="D101" s="32" t="n">
        <x:v>3</x:v>
      </x:c>
      <x:c r="E101" s="16" t="str">
        <x:v>Role based access, secrets handling, activity logging, and retention are defined</x:v>
      </x:c>
      <x:c r="F101" s="16" t="str"/>
    </x:row>
    <x:row r="102" ht="48" customHeight="1">
      <x:c r="A102" s="16" t="str">
        <x:v>SG3</x:v>
      </x:c>
      <x:c r="B102" s="16" t="str">
        <x:v>Security and Governance</x:v>
      </x:c>
      <x:c r="C102" s="16" t="str">
        <x:v>How mature are the access, secrets, logging, and audit controls?</x:v>
      </x:c>
      <x:c r="D102" s="32" t="n">
        <x:v>4</x:v>
      </x:c>
      <x:c r="E102" s="16" t="str">
        <x:v>Least privilege, traceable data lineage, auditable activity, incident response, and retention controls are established</x:v>
      </x:c>
      <x:c r="F102" s="16" t="str"/>
    </x:row>
    <x:row r="103" ht="48" customHeight="1">
      <x:c r="A103" s="16" t="str">
        <x:v>SG4</x:v>
      </x:c>
      <x:c r="B103" s="16" t="str">
        <x:v>Security and Governance</x:v>
      </x:c>
      <x:c r="C103" s="16" t="str">
        <x:v>Who remains accountable for consequential decisions?</x:v>
      </x:c>
      <x:c r="D103" s="32" t="n">
        <x:v>0</x:v>
      </x:c>
      <x:c r="E103" s="16" t="str">
        <x:v>No accountable owner or reviewer exists, and the system would act autonomously</x:v>
      </x:c>
      <x:c r="F103" s="16" t="str">
        <x:v>Resolve before pilot</x:v>
      </x:c>
    </x:row>
    <x:row r="104" ht="48" customHeight="1">
      <x:c r="A104" s="16" t="str">
        <x:v>SG4</x:v>
      </x:c>
      <x:c r="B104" s="16" t="str">
        <x:v>Security and Governance</x:v>
      </x:c>
      <x:c r="C104" s="16" t="str">
        <x:v>Who remains accountable for consequential decisions?</x:v>
      </x:c>
      <x:c r="D104" s="32" t="n">
        <x:v>1</x:v>
      </x:c>
      <x:c r="E104" s="16" t="str">
        <x:v>Review is informal and responsibilities are unclear</x:v>
      </x:c>
      <x:c r="F104" s="16" t="str"/>
    </x:row>
    <x:row r="105" ht="48" customHeight="1">
      <x:c r="A105" s="16" t="str">
        <x:v>SG4</x:v>
      </x:c>
      <x:c r="B105" s="16" t="str">
        <x:v>Security and Governance</x:v>
      </x:c>
      <x:c r="C105" s="16" t="str">
        <x:v>Who remains accountable for consequential decisions?</x:v>
      </x:c>
      <x:c r="D105" s="32" t="n">
        <x:v>2</x:v>
      </x:c>
      <x:c r="E105" s="16" t="str">
        <x:v>A reviewer is identified, but approval is not consistently enforced</x:v>
      </x:c>
      <x:c r="F105" s="16" t="str"/>
    </x:row>
    <x:row r="106" ht="48" customHeight="1">
      <x:c r="A106" s="16" t="str">
        <x:v>SG4</x:v>
      </x:c>
      <x:c r="B106" s="16" t="str">
        <x:v>Security and Governance</x:v>
      </x:c>
      <x:c r="C106" s="16" t="str">
        <x:v>Who remains accountable for consequential decisions?</x:v>
      </x:c>
      <x:c r="D106" s="32" t="n">
        <x:v>3</x:v>
      </x:c>
      <x:c r="E106" s="16" t="str">
        <x:v>Human approval points and escalation paths are defined</x:v>
      </x:c>
      <x:c r="F106" s="16" t="str"/>
    </x:row>
    <x:row r="107" ht="48" customHeight="1">
      <x:c r="A107" s="16" t="str">
        <x:v>SG4</x:v>
      </x:c>
      <x:c r="B107" s="16" t="str">
        <x:v>Security and Governance</x:v>
      </x:c>
      <x:c r="C107" s="16" t="str">
        <x:v>Who remains accountable for consequential decisions?</x:v>
      </x:c>
      <x:c r="D107" s="32" t="n">
        <x:v>4</x:v>
      </x:c>
      <x:c r="E107" s="16" t="str">
        <x:v>Accountable ownership, enforced approvals, exception handling, escalation, and rollback are established</x:v>
      </x:c>
      <x:c r="F107" s="16" t="str"/>
    </x:row>
    <x:row r="108" ht="48" customHeight="1">
      <x:c r="A108" s="16" t="str">
        <x:v>IO1</x:v>
      </x:c>
      <x:c r="B108" s="16" t="str">
        <x:v>Integration and Operations</x:v>
      </x:c>
      <x:c r="C108" s="16" t="str">
        <x:v>How can the workflow connect to existing systems?</x:v>
      </x:c>
      <x:c r="D108" s="32" t="n">
        <x:v>0</x:v>
      </x:c>
      <x:c r="E108" s="16" t="str">
        <x:v>Required systems cannot be accessed</x:v>
      </x:c>
      <x:c r="F108" s="16" t="str"/>
    </x:row>
    <x:row r="109" ht="48" customHeight="1">
      <x:c r="A109" s="16" t="str">
        <x:v>IO1</x:v>
      </x:c>
      <x:c r="B109" s="16" t="str">
        <x:v>Integration and Operations</x:v>
      </x:c>
      <x:c r="C109" s="16" t="str">
        <x:v>How can the workflow connect to existing systems?</x:v>
      </x:c>
      <x:c r="D109" s="32" t="n">
        <x:v>1</x:v>
      </x:c>
      <x:c r="E109" s="16" t="str">
        <x:v>Information would have to be copied manually</x:v>
      </x:c>
      <x:c r="F109" s="16" t="str"/>
    </x:row>
    <x:row r="110" ht="48" customHeight="1">
      <x:c r="A110" s="16" t="str">
        <x:v>IO1</x:v>
      </x:c>
      <x:c r="B110" s="16" t="str">
        <x:v>Integration and Operations</x:v>
      </x:c>
      <x:c r="C110" s="16" t="str">
        <x:v>How can the workflow connect to existing systems?</x:v>
      </x:c>
      <x:c r="D110" s="32" t="n">
        <x:v>2</x:v>
      </x:c>
      <x:c r="E110" s="16" t="str">
        <x:v>File based import or export is available</x:v>
      </x:c>
      <x:c r="F110" s="16" t="str"/>
    </x:row>
    <x:row r="111" ht="48" customHeight="1">
      <x:c r="A111" s="16" t="str">
        <x:v>IO1</x:v>
      </x:c>
      <x:c r="B111" s="16" t="str">
        <x:v>Integration and Operations</x:v>
      </x:c>
      <x:c r="C111" s="16" t="str">
        <x:v>How can the workflow connect to existing systems?</x:v>
      </x:c>
      <x:c r="D111" s="32" t="n">
        <x:v>3</x:v>
      </x:c>
      <x:c r="E111" s="16" t="str">
        <x:v>APIs, databases, queues, or supported integrations are available</x:v>
      </x:c>
      <x:c r="F111" s="16" t="str"/>
    </x:row>
    <x:row r="112" ht="48" customHeight="1">
      <x:c r="A112" s="16" t="str">
        <x:v>IO1</x:v>
      </x:c>
      <x:c r="B112" s="16" t="str">
        <x:v>Integration and Operations</x:v>
      </x:c>
      <x:c r="C112" s="16" t="str">
        <x:v>How can the workflow connect to existing systems?</x:v>
      </x:c>
      <x:c r="D112" s="32" t="n">
        <x:v>4</x:v>
      </x:c>
      <x:c r="E112" s="16" t="str">
        <x:v>Automated interfaces, test environments, and controlled writeback paths are available</x:v>
      </x:c>
      <x:c r="F112" s="16" t="str"/>
    </x:row>
    <x:row r="113" ht="48" customHeight="1">
      <x:c r="A113" s="16" t="str">
        <x:v>IO2</x:v>
      </x:c>
      <x:c r="B113" s="16" t="str">
        <x:v>Integration and Operations</x:v>
      </x:c>
      <x:c r="C113" s="16" t="str">
        <x:v>Are responsible owners identified?</x:v>
      </x:c>
      <x:c r="D113" s="32" t="n">
        <x:v>0</x:v>
      </x:c>
      <x:c r="E113" s="16" t="str">
        <x:v>There is no business owner, technical owner, or sponsor</x:v>
      </x:c>
      <x:c r="F113" s="16" t="str"/>
    </x:row>
    <x:row r="114" ht="48" customHeight="1">
      <x:c r="A114" s="16" t="str">
        <x:v>IO2</x:v>
      </x:c>
      <x:c r="B114" s="16" t="str">
        <x:v>Integration and Operations</x:v>
      </x:c>
      <x:c r="C114" s="16" t="str">
        <x:v>Are responsible owners identified?</x:v>
      </x:c>
      <x:c r="D114" s="32" t="n">
        <x:v>1</x:v>
      </x:c>
      <x:c r="E114" s="16" t="str">
        <x:v>One interested individual is driving the idea</x:v>
      </x:c>
      <x:c r="F114" s="16" t="str"/>
    </x:row>
    <x:row r="115" ht="48" customHeight="1">
      <x:c r="A115" s="16" t="str">
        <x:v>IO2</x:v>
      </x:c>
      <x:c r="B115" s="16" t="str">
        <x:v>Integration and Operations</x:v>
      </x:c>
      <x:c r="C115" s="16" t="str">
        <x:v>Are responsible owners identified?</x:v>
      </x:c>
      <x:c r="D115" s="32" t="n">
        <x:v>2</x:v>
      </x:c>
      <x:c r="E115" s="16" t="str">
        <x:v>Either a business owner or technical owner exists, but not both</x:v>
      </x:c>
      <x:c r="F115" s="16" t="str"/>
    </x:row>
    <x:row r="116" ht="48" customHeight="1">
      <x:c r="A116" s="16" t="str">
        <x:v>IO2</x:v>
      </x:c>
      <x:c r="B116" s="16" t="str">
        <x:v>Integration and Operations</x:v>
      </x:c>
      <x:c r="C116" s="16" t="str">
        <x:v>Are responsible owners identified?</x:v>
      </x:c>
      <x:c r="D116" s="32" t="n">
        <x:v>3</x:v>
      </x:c>
      <x:c r="E116" s="16" t="str">
        <x:v>Business and technical owners are identified</x:v>
      </x:c>
      <x:c r="F116" s="16" t="str"/>
    </x:row>
    <x:row r="117" ht="48" customHeight="1">
      <x:c r="A117" s="16" t="str">
        <x:v>IO2</x:v>
      </x:c>
      <x:c r="B117" s="16" t="str">
        <x:v>Integration and Operations</x:v>
      </x:c>
      <x:c r="C117" s="16" t="str">
        <x:v>Are responsible owners identified?</x:v>
      </x:c>
      <x:c r="D117" s="32" t="n">
        <x:v>4</x:v>
      </x:c>
      <x:c r="E117" s="16" t="str">
        <x:v>Owners, sponsor, users, reviewers, and support responsibilities are defined</x:v>
      </x:c>
      <x:c r="F117" s="16" t="str"/>
    </x:row>
    <x:row r="118" ht="48" customHeight="1">
      <x:c r="A118" s="16" t="str">
        <x:v>IO3</x:v>
      </x:c>
      <x:c r="B118" s="16" t="str">
        <x:v>Integration and Operations</x:v>
      </x:c>
      <x:c r="C118" s="16" t="str">
        <x:v>How will the workflow be monitored and recovered when failures occur?</x:v>
      </x:c>
      <x:c r="D118" s="32" t="n">
        <x:v>0</x:v>
      </x:c>
      <x:c r="E118" s="16" t="str">
        <x:v>No operational environment or monitoring approach exists</x:v>
      </x:c>
      <x:c r="F118" s="16" t="str"/>
    </x:row>
    <x:row r="119" ht="48" customHeight="1">
      <x:c r="A119" s="16" t="str">
        <x:v>IO3</x:v>
      </x:c>
      <x:c r="B119" s="16" t="str">
        <x:v>Integration and Operations</x:v>
      </x:c>
      <x:c r="C119" s="16" t="str">
        <x:v>How will the workflow be monitored and recovered when failures occur?</x:v>
      </x:c>
      <x:c r="D119" s="32" t="n">
        <x:v>1</x:v>
      </x:c>
      <x:c r="E119" s="16" t="str">
        <x:v>Scripts or tasks would be run manually</x:v>
      </x:c>
      <x:c r="F119" s="16" t="str"/>
    </x:row>
    <x:row r="120" ht="48" customHeight="1">
      <x:c r="A120" s="16" t="str">
        <x:v>IO3</x:v>
      </x:c>
      <x:c r="B120" s="16" t="str">
        <x:v>Integration and Operations</x:v>
      </x:c>
      <x:c r="C120" s="16" t="str">
        <x:v>How will the workflow be monitored and recovered when failures occur?</x:v>
      </x:c>
      <x:c r="D120" s="32" t="n">
        <x:v>2</x:v>
      </x:c>
      <x:c r="E120" s="16" t="str">
        <x:v>Basic scheduling and logging are available</x:v>
      </x:c>
      <x:c r="F120" s="16" t="str"/>
    </x:row>
    <x:row r="121" ht="48" customHeight="1">
      <x:c r="A121" s="16" t="str">
        <x:v>IO3</x:v>
      </x:c>
      <x:c r="B121" s="16" t="str">
        <x:v>Integration and Operations</x:v>
      </x:c>
      <x:c r="C121" s="16" t="str">
        <x:v>How will the workflow be monitored and recovered when failures occur?</x:v>
      </x:c>
      <x:c r="D121" s="32" t="n">
        <x:v>3</x:v>
      </x:c>
      <x:c r="E121" s="16" t="str">
        <x:v>Retries, alerts, work queues, and monitoring can be implemented</x:v>
      </x:c>
      <x:c r="F121" s="16" t="str"/>
    </x:row>
    <x:row r="122" ht="48" customHeight="1">
      <x:c r="A122" s="16" t="str">
        <x:v>IO3</x:v>
      </x:c>
      <x:c r="B122" s="16" t="str">
        <x:v>Integration and Operations</x:v>
      </x:c>
      <x:c r="C122" s="16" t="str">
        <x:v>How will the workflow be monitored and recovered when failures occur?</x:v>
      </x:c>
      <x:c r="D122" s="32" t="n">
        <x:v>4</x:v>
      </x:c>
      <x:c r="E122" s="16" t="str">
        <x:v>Controlled orchestration, alerts, lineage, recovery, concurrency management, and scaling are available</x:v>
      </x:c>
      <x:c r="F122" s="16" t="str"/>
    </x:row>
    <x:row r="123" ht="48" customHeight="1">
      <x:c r="A123" s="16" t="str">
        <x:v>IO4</x:v>
      </x:c>
      <x:c r="B123" s="16" t="str">
        <x:v>Integration and Operations</x:v>
      </x:c>
      <x:c r="C123" s="16" t="str">
        <x:v>How clearly can an initial pilot be bounded?</x:v>
      </x:c>
      <x:c r="D123" s="32" t="n">
        <x:v>0</x:v>
      </x:c>
      <x:c r="E123" s="16" t="str">
        <x:v>The proposal attempts to automate an entire department or broad operation</x:v>
      </x:c>
      <x:c r="F123" s="16" t="str"/>
    </x:row>
    <x:row r="124" ht="48" customHeight="1">
      <x:c r="A124" s="16" t="str">
        <x:v>IO4</x:v>
      </x:c>
      <x:c r="B124" s="16" t="str">
        <x:v>Integration and Operations</x:v>
      </x:c>
      <x:c r="C124" s="16" t="str">
        <x:v>How clearly can an initial pilot be bounded?</x:v>
      </x:c>
      <x:c r="D124" s="32" t="n">
        <x:v>1</x:v>
      </x:c>
      <x:c r="E124" s="16" t="str">
        <x:v>The scope remains broad and unresolved</x:v>
      </x:c>
      <x:c r="F124" s="16" t="str"/>
    </x:row>
    <x:row r="125" ht="48" customHeight="1">
      <x:c r="A125" s="16" t="str">
        <x:v>IO4</x:v>
      </x:c>
      <x:c r="B125" s="16" t="str">
        <x:v>Integration and Operations</x:v>
      </x:c>
      <x:c r="C125" s="16" t="str">
        <x:v>How clearly can an initial pilot be bounded?</x:v>
      </x:c>
      <x:c r="D125" s="32" t="n">
        <x:v>2</x:v>
      </x:c>
      <x:c r="E125" s="16" t="str">
        <x:v>A candidate use case exists, but the boundaries are not clear</x:v>
      </x:c>
      <x:c r="F125" s="16" t="str"/>
    </x:row>
    <x:row r="126" ht="48" customHeight="1">
      <x:c r="A126" s="16" t="str">
        <x:v>IO4</x:v>
      </x:c>
      <x:c r="B126" s="16" t="str">
        <x:v>Integration and Operations</x:v>
      </x:c>
      <x:c r="C126" s="16" t="str">
        <x:v>How clearly can an initial pilot be bounded?</x:v>
      </x:c>
      <x:c r="D126" s="32" t="n">
        <x:v>3</x:v>
      </x:c>
      <x:c r="E126" s="16" t="str">
        <x:v>One workflow, defined users, and specific data sources have been identified</x:v>
      </x:c>
      <x:c r="F126" s="16" t="str"/>
    </x:row>
    <x:row r="127" ht="48" customHeight="1">
      <x:c r="A127" s="16" t="str">
        <x:v>IO4</x:v>
      </x:c>
      <x:c r="B127" s="16" t="str">
        <x:v>Integration and Operations</x:v>
      </x:c>
      <x:c r="C127" s="16" t="str">
        <x:v>How clearly can an initial pilot be bounded?</x:v>
      </x:c>
      <x:c r="D127" s="32" t="n">
        <x:v>4</x:v>
      </x:c>
      <x:c r="E127" s="16" t="str">
        <x:v>One workflow, representative data, acceptance criteria, reviewers, integration boundaries, and success measures are defined</x:v>
      </x:c>
      <x:c r="F127" s="16" t="str"/>
    </x:row>
    <x:row r="128" ht="25" customHeight="1">
      <x:c r="A128" s="16"/>
      <x:c r="B128" s="16"/>
      <x:c r="C128" s="16"/>
      <x:c r="D128" s="16"/>
      <x:c r="E128" s="16"/>
      <x:c r="F128" s="16"/>
    </x:row>
    <x:row r="129" ht="25" customHeight="1">
      <x:c r="A129" s="16"/>
      <x:c r="B129" s="16"/>
      <x:c r="C129" s="16"/>
      <x:c r="D129" s="16"/>
      <x:c r="E129" s="16"/>
      <x:c r="F129" s="16"/>
    </x:row>
    <x:row r="130" ht="34" customHeight="1">
      <x:c r="A130" s="16" t="str">
        <x:v>Method and context</x:v>
      </x:c>
      <x:c r="B130" s="16"/>
      <x:c r="C130" s="16"/>
      <x:c r="D130" s="16"/>
      <x:c r="E130" s="16"/>
      <x:c r="F130" s="16"/>
    </x:row>
    <x:row r="131" ht="34" customHeight="1">
      <x:c r="A131" s="16" t="str">
        <x:v>Opportunity = round(35% Value + 30% Process + 35% AI fit). Readiness = round(35% Data + 35% Controls + 30% Operations). Each dimension is rounded before weighting.</x:v>
      </x:c>
      <x:c r="B131" s="16"/>
      <x:c r="C131" s="16"/>
      <x:c r="D131" s="16"/>
      <x:c r="E131" s="16"/>
      <x:c r="F131" s="16"/>
    </x:row>
    <x:row r="132" ht="34" customHeight="1">
      <x:c r="A132" s="16" t="str">
        <x:v>A critical prerequisite overrides the normal result. Otherwise: both scores below 60 = redesign; opportunity below 60 = weak business case; readiness below 60 = preparation required.</x:v>
      </x:c>
      <x:c r="B132" s="16"/>
      <x:c r="C132" s="16"/>
      <x:c r="D132" s="16"/>
      <x:c r="E132" s="16"/>
      <x:c r="F132" s="16"/>
    </x:row>
    <x:row r="133" ht="34" customHeight="1">
      <x:c r="A133" s="16" t="str">
        <x:v>When both are at least 60: both below 80 = conditional pilot; opportunity below 80 = good pilot; readiness below 80 = strong opportunity with gaps; both at least 80 = strong pilot candidate.</x:v>
      </x:c>
      <x:c r="B133" s="16"/>
      <x:c r="C133" s="16"/>
      <x:c r="D133" s="16"/>
      <x:c r="E133" s="16"/>
      <x:c r="F133" s="16"/>
    </x:row>
    <x:row r="134" ht="34" customHeight="1">
      <x:c r="A134" s="16" t="str">
        <x:v>Architecture only: https://gsconsultingllc.com/case-studies/private-ai-cyber-analysis-automation . Every worked answer, score, hour estimate and evidence record is fictional.</x:v>
      </x:c>
      <x:c r="B134" s="16"/>
      <x:c r="C134" s="16"/>
      <x:c r="D134" s="16"/>
      <x:c r="E134" s="16"/>
      <x:c r="F134" s="16"/>
    </x:row>
    <x:row r="135" ht="34" customHeight="1">
      <x:c r="A135" s="16" t="str">
        <x:v>Risk context: https://www.nist.gov/itl/ai-risk-management-framework . NIST does not prescribe or endorse these GS weights, scores or thresholds.</x:v>
      </x:c>
      <x:c r="B135" s="16"/>
      <x:c r="C135" s="16"/>
      <x:c r="D135" s="16"/>
      <x:c r="E135" s="16"/>
      <x:c r="F135" s="16"/>
    </x:row>
    <x:row r="136" ht="25" customHeight="1">
      <x:c r="A136" s="16"/>
      <x:c r="B136" s="16"/>
      <x:c r="C136" s="16"/>
      <x:c r="D136" s="16"/>
      <x:c r="E136" s="16"/>
      <x:c r="F136" s="16"/>
    </x:row>
    <x:row r="137" ht="25" customHeight="1">
      <x:c r="A137" s="16"/>
      <x:c r="B137" s="16"/>
      <x:c r="C137" s="16"/>
      <x:c r="D137" s="16"/>
      <x:c r="E137" s="16"/>
      <x:c r="F137" s="16"/>
    </x:row>
    <x:row r="138" ht="25" customHeight="1">
      <x:c r="A138" s="16"/>
      <x:c r="B138" s="16"/>
      <x:c r="C138" s="16"/>
      <x:c r="D138" s="16"/>
      <x:c r="E138" s="16"/>
      <x:c r="F138" s="16"/>
    </x:row>
    <x:row r="139" ht="25" customHeight="1">
      <x:c r="A139" s="16"/>
      <x:c r="B139" s="16"/>
      <x:c r="C139" s="16"/>
      <x:c r="D139" s="16"/>
      <x:c r="E139" s="16"/>
      <x:c r="F139" s="16"/>
    </x:row>
    <x:row r="140" ht="25" customHeight="1">
      <x:c r="A140" s="16"/>
      <x:c r="B140" s="16"/>
      <x:c r="C140" s="16"/>
      <x:c r="D140" s="16"/>
      <x:c r="E140" s="16"/>
      <x:c r="F140" s="16"/>
    </x:row>
    <x:row r="141" ht="25" customHeight="1">
      <x:c r="A141" s="16"/>
      <x:c r="B141" s="16"/>
      <x:c r="C141" s="16"/>
      <x:c r="D141" s="16"/>
      <x:c r="E141" s="16"/>
      <x:c r="F141" s="16"/>
    </x:row>
    <x:row r="142" ht="25" customHeight="1">
      <x:c r="A142" s="16"/>
      <x:c r="B142" s="16"/>
      <x:c r="C142" s="16"/>
      <x:c r="D142" s="16"/>
      <x:c r="E142" s="16"/>
      <x:c r="F142" s="16"/>
    </x:row>
    <x:row r="143" ht="25" customHeight="1">
      <x:c r="A143" s="16"/>
      <x:c r="B143" s="16"/>
      <x:c r="C143" s="16"/>
      <x:c r="D143" s="16"/>
      <x:c r="E143" s="16"/>
      <x:c r="F143" s="16"/>
    </x:row>
    <x:row r="144" ht="25" customHeight="1">
      <x:c r="A144" s="16"/>
      <x:c r="B144" s="16"/>
      <x:c r="C144" s="16"/>
      <x:c r="D144" s="16"/>
      <x:c r="E144" s="16"/>
      <x:c r="F144" s="16"/>
    </x:row>
    <x:row r="145" ht="25" customHeight="1">
      <x:c r="A145" s="16"/>
      <x:c r="B145" s="16"/>
      <x:c r="C145" s="16"/>
      <x:c r="D145" s="16"/>
      <x:c r="E145" s="16"/>
      <x:c r="F145" s="16"/>
    </x:row>
    <x:row r="146" ht="25" customHeight="1">
      <x:c r="A146" s="16"/>
      <x:c r="B146" s="16"/>
      <x:c r="C146" s="16"/>
      <x:c r="D146" s="16"/>
      <x:c r="E146" s="16"/>
      <x:c r="F146" s="16"/>
    </x:row>
    <x:row r="147" ht="25" customHeight="1">
      <x:c r="A147" s="16"/>
      <x:c r="B147" s="16"/>
      <x:c r="C147" s="16"/>
      <x:c r="D147" s="16"/>
      <x:c r="E147" s="16"/>
      <x:c r="F147" s="16"/>
    </x:row>
    <x:row r="148" ht="25" customHeight="1">
      <x:c r="A148" s="16"/>
      <x:c r="B148" s="16"/>
      <x:c r="C148" s="16"/>
      <x:c r="D148" s="16"/>
      <x:c r="E148" s="16"/>
      <x:c r="F148" s="16"/>
    </x:row>
    <x:row r="149" ht="25" customHeight="1">
      <x:c r="A149" s="16"/>
      <x:c r="B149" s="16"/>
      <x:c r="C149" s="16"/>
      <x:c r="D149" s="16"/>
      <x:c r="E149" s="16"/>
      <x:c r="F149" s="16"/>
    </x:row>
    <x:row r="150" ht="25" customHeight="1">
      <x:c r="A150" s="16"/>
      <x:c r="B150" s="16"/>
      <x:c r="C150" s="16"/>
      <x:c r="D150" s="16"/>
      <x:c r="E150" s="16"/>
      <x:c r="F150" s="16"/>
    </x:row>
  </x:sheetData>
  <x:mergeCells>
    <x:mergeCell ref="A2:F2"/>
    <x:mergeCell ref="A3:F3"/>
    <x:mergeCell ref="A4:F4"/>
    <x:mergeCell ref="A130:F130"/>
    <x:mergeCell ref="A131:F131"/>
    <x:mergeCell ref="A132:F132"/>
    <x:mergeCell ref="A133:F133"/>
    <x:mergeCell ref="A134:F134"/>
    <x:mergeCell ref="A135:F135"/>
  </x:mergeCells>
  <x:pageMargins left="0.7" right="0.7" top="0.75" bottom="0.75" header="0.3" footer="0.3"/>
</x:worksheet>
</file>